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Стартовка" sheetId="1" r:id="rId1"/>
    <sheet name="СУ1" sheetId="2" r:id="rId2"/>
    <sheet name="СУ2" sheetId="3" r:id="rId3"/>
    <sheet name="СУ3" sheetId="4" r:id="rId4"/>
    <sheet name="Итоги" sheetId="5" r:id="rId5"/>
    <sheet name="Иномарка" sheetId="6" r:id="rId6"/>
    <sheet name="ПереднийП" sheetId="7" r:id="rId7"/>
    <sheet name="Классика" sheetId="8" r:id="rId8"/>
    <sheet name="Леди" sheetId="9" r:id="rId9"/>
    <sheet name="Юниор" sheetId="10" r:id="rId10"/>
    <sheet name="Команды" sheetId="11" r:id="rId11"/>
  </sheets>
  <definedNames/>
  <calcPr fullCalcOnLoad="1"/>
</workbook>
</file>

<file path=xl/sharedStrings.xml><?xml version="1.0" encoding="utf-8"?>
<sst xmlns="http://schemas.openxmlformats.org/spreadsheetml/2006/main" count="1363" uniqueCount="148">
  <si>
    <t xml:space="preserve">ОТКРЫТЫЙ ЧЕМПИОНАТ КРАСНОДАРСКОГО КРАЯ  ПО АВТОМНОГОБОРЬЮ </t>
  </si>
  <si>
    <t>8 июня 2008г.</t>
  </si>
  <si>
    <t>4-й этап</t>
  </si>
  <si>
    <t>Список заявленных участников и стартовые номера</t>
  </si>
  <si>
    <t>№</t>
  </si>
  <si>
    <t>Ст. №</t>
  </si>
  <si>
    <t>Участник</t>
  </si>
  <si>
    <t>Город</t>
  </si>
  <si>
    <t>Автомобиль</t>
  </si>
  <si>
    <t>ДВС</t>
  </si>
  <si>
    <t>зачет</t>
  </si>
  <si>
    <t>команда</t>
  </si>
  <si>
    <t>сумма</t>
  </si>
  <si>
    <t>Команды</t>
  </si>
  <si>
    <t>Бойко Николай</t>
  </si>
  <si>
    <t>Новороссийск</t>
  </si>
  <si>
    <t>ВАЗ 2106</t>
  </si>
  <si>
    <t>классика</t>
  </si>
  <si>
    <t>Косарев Дмитрий</t>
  </si>
  <si>
    <t>БМВ 316</t>
  </si>
  <si>
    <t>иномарка</t>
  </si>
  <si>
    <t>Попов Константин</t>
  </si>
  <si>
    <t>Краснодар</t>
  </si>
  <si>
    <t>ВАЗ 2101</t>
  </si>
  <si>
    <t>PIT-STOP Краснодар</t>
  </si>
  <si>
    <t>Котляров Валерий</t>
  </si>
  <si>
    <t>Форд Фокус</t>
  </si>
  <si>
    <t>Федунов Юрий</t>
  </si>
  <si>
    <t>ВАЗ 21043</t>
  </si>
  <si>
    <t>Техкомплект</t>
  </si>
  <si>
    <t>Климашевский Виктор</t>
  </si>
  <si>
    <t>Хонда Аккорд</t>
  </si>
  <si>
    <t>Хон Павел</t>
  </si>
  <si>
    <t>Тойота Королла</t>
  </si>
  <si>
    <t>Трушин Александр</t>
  </si>
  <si>
    <t>Ниссан 350z</t>
  </si>
  <si>
    <t>Павлова Елена</t>
  </si>
  <si>
    <t>Сочи</t>
  </si>
  <si>
    <t>Пежо 207</t>
  </si>
  <si>
    <t>Автоледи Сочи</t>
  </si>
  <si>
    <t>Степаньян Борис</t>
  </si>
  <si>
    <t>ВАЗ 21083</t>
  </si>
  <si>
    <t>передний</t>
  </si>
  <si>
    <t>без оплаты</t>
  </si>
  <si>
    <t>Григорян Эрнест</t>
  </si>
  <si>
    <t>Абрау-Дюрсо</t>
  </si>
  <si>
    <t>РОСТО ДОСААФ Новороссийск</t>
  </si>
  <si>
    <t>Замятин Юрий</t>
  </si>
  <si>
    <t>Жак Юлия</t>
  </si>
  <si>
    <t>Альфа Ромео</t>
  </si>
  <si>
    <t>Рылов Сергей</t>
  </si>
  <si>
    <t>Гулькевичи</t>
  </si>
  <si>
    <t>ВАЗ 2105</t>
  </si>
  <si>
    <t>Гулькевичиский РО ККО РОСТО</t>
  </si>
  <si>
    <t>Руденко Александр</t>
  </si>
  <si>
    <t>Мазда 323</t>
  </si>
  <si>
    <t>Завгородний Александр</t>
  </si>
  <si>
    <t>Костромин Игорь</t>
  </si>
  <si>
    <t>Кульшин Николай</t>
  </si>
  <si>
    <t>Туапсе</t>
  </si>
  <si>
    <t>Туапсинская городская РОСТО</t>
  </si>
  <si>
    <t>Ксендзик Михаил</t>
  </si>
  <si>
    <t>ВАЗ 21099</t>
  </si>
  <si>
    <t>Кульшин Юрий</t>
  </si>
  <si>
    <t>Дяченко Наталья</t>
  </si>
  <si>
    <t>ВАЗ 21093</t>
  </si>
  <si>
    <t>Русанов Евгений</t>
  </si>
  <si>
    <t>ВАЗ 21053</t>
  </si>
  <si>
    <t>Шевцов Алексей</t>
  </si>
  <si>
    <t>Пиджаков Сергей</t>
  </si>
  <si>
    <t>ВАЗ 21061</t>
  </si>
  <si>
    <t xml:space="preserve">Резунов Александр </t>
  </si>
  <si>
    <t>Темирова Оксана</t>
  </si>
  <si>
    <t>Хундай Акцент</t>
  </si>
  <si>
    <t>Левченко Алексей</t>
  </si>
  <si>
    <t>ВАЗ 2109</t>
  </si>
  <si>
    <t>Ларионов Александр</t>
  </si>
  <si>
    <t>Аймурзина Ирина</t>
  </si>
  <si>
    <t>Воркачев Владимир</t>
  </si>
  <si>
    <t>SITROEN Saxo</t>
  </si>
  <si>
    <t>Фисенко Кирилл</t>
  </si>
  <si>
    <t>ВАЗ 11113</t>
  </si>
  <si>
    <t>Краевой совет РОСТО</t>
  </si>
  <si>
    <t>Дзюба Максим</t>
  </si>
  <si>
    <t>ВАЗ 2103</t>
  </si>
  <si>
    <t>Палкин Николай</t>
  </si>
  <si>
    <t>ВАЗ 21074</t>
  </si>
  <si>
    <t>Вандышев Дмитрий</t>
  </si>
  <si>
    <t>Сергеев Михаил</t>
  </si>
  <si>
    <t>ВАЗ 21124</t>
  </si>
  <si>
    <t>"2008"</t>
  </si>
  <si>
    <t>Алмакаева Марина</t>
  </si>
  <si>
    <t>Рено Меган</t>
  </si>
  <si>
    <t>Чижиков Михаил</t>
  </si>
  <si>
    <t>Каневская</t>
  </si>
  <si>
    <t>Исаев Тимур</t>
  </si>
  <si>
    <t>Янчук Вадим</t>
  </si>
  <si>
    <t>Субару Импреза</t>
  </si>
  <si>
    <t>Юрченко Денис</t>
  </si>
  <si>
    <t>Ейск</t>
  </si>
  <si>
    <t>Ейские орлы</t>
  </si>
  <si>
    <t>Колесников Андрей</t>
  </si>
  <si>
    <t>Титков Александр</t>
  </si>
  <si>
    <t>ВАЗ 2113</t>
  </si>
  <si>
    <t>Фоменко Антон</t>
  </si>
  <si>
    <t>Семка Максим</t>
  </si>
  <si>
    <t>Кондрашов Алексей</t>
  </si>
  <si>
    <t>ВАЗ 21130</t>
  </si>
  <si>
    <t>Зуйков Александр</t>
  </si>
  <si>
    <t>Семенов Алексей</t>
  </si>
  <si>
    <t xml:space="preserve">Всего 47 участников из 8 населенных пунктов ЮФО                                </t>
  </si>
  <si>
    <t>Участники поделены на три зачетные группы:</t>
  </si>
  <si>
    <t>14 автомобилей "Иномарка" - водители на автомобилях импортного производства (любые автомобили категории "В")</t>
  </si>
  <si>
    <t>12 автомобилей "Передний привод" - водители на автомобилях отечественного производства (переднеприводные ВАЗы)</t>
  </si>
  <si>
    <t>Заявлены 9 команд</t>
  </si>
  <si>
    <t xml:space="preserve"> 6 участниц дополнительного зачета "Леди" (водитель женщина)</t>
  </si>
  <si>
    <t>Главный секретарь                      Андрей Колесников</t>
  </si>
  <si>
    <t>21 автомобилей "Классика" - водители на автомобилях отечественного производства (Заднеприводные ВАЗ, ГАЗ, Москвич и т.д.)</t>
  </si>
  <si>
    <t xml:space="preserve"> 4 участника дополнительного зачета "Юниор" (водитель не достигший 18 лет)</t>
  </si>
  <si>
    <t>АВТОМНОГОБОРЬЕ 4-Й ЭТАП 2008 года</t>
  </si>
  <si>
    <t>СУ1</t>
  </si>
  <si>
    <t>8 июня 2008 года</t>
  </si>
  <si>
    <t>Время СУ1</t>
  </si>
  <si>
    <t>СУ1 штраф</t>
  </si>
  <si>
    <t>ИТОГО 1СУ</t>
  </si>
  <si>
    <t>Главный секретарь соревнования        Андрей Колесников</t>
  </si>
  <si>
    <t>Главный секретарь соревнования                             Андрей Колесников</t>
  </si>
  <si>
    <t>СУ2</t>
  </si>
  <si>
    <t>ИТОГО 2СУ</t>
  </si>
  <si>
    <t>Главный секретарь соревнования                      Андрей Колесников</t>
  </si>
  <si>
    <t>СУ3</t>
  </si>
  <si>
    <t>Время СУ3</t>
  </si>
  <si>
    <t>СУ3 штраф</t>
  </si>
  <si>
    <t>ИТОГО 3СУ</t>
  </si>
  <si>
    <t>Время СУ2</t>
  </si>
  <si>
    <t>СУ2 штраф</t>
  </si>
  <si>
    <t>ИТОГО</t>
  </si>
  <si>
    <t>положение после 3-х СУ</t>
  </si>
  <si>
    <t>итого</t>
  </si>
  <si>
    <t>Место</t>
  </si>
  <si>
    <t>зачет "Иномарка"</t>
  </si>
  <si>
    <t>зачет "Передний привод"</t>
  </si>
  <si>
    <t>зачет "Классика"</t>
  </si>
  <si>
    <t>Зачет "АвтоЛеди"</t>
  </si>
  <si>
    <t>зачет "Юниор"</t>
  </si>
  <si>
    <t>Команда</t>
  </si>
  <si>
    <t>Время 3-х лучших участников</t>
  </si>
  <si>
    <t>Техкомплект (Новороссийск)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</si>
</sst>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24">
    <font>
      <sz val="10"/>
      <name val="Arial Cyr"/>
      <family val="0"/>
    </font>
    <font>
      <b/>
      <sz val="14"/>
      <color indexed="10"/>
      <name val="Arial Cyr"/>
      <family val="2"/>
    </font>
    <font>
      <b/>
      <i/>
      <sz val="10"/>
      <name val="Arial Cyr"/>
      <family val="0"/>
    </font>
    <font>
      <i/>
      <sz val="1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  <font>
      <b/>
      <i/>
      <sz val="12"/>
      <name val="Arial Cyr"/>
      <family val="0"/>
    </font>
    <font>
      <b/>
      <sz val="8"/>
      <color indexed="12"/>
      <name val="Arial Cyr"/>
      <family val="2"/>
    </font>
    <font>
      <b/>
      <sz val="16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0"/>
    </font>
    <font>
      <b/>
      <sz val="16"/>
      <name val="Arial Cyr"/>
      <family val="0"/>
    </font>
    <font>
      <b/>
      <sz val="12"/>
      <color indexed="10"/>
      <name val="Arial Cyr"/>
      <family val="0"/>
    </font>
    <font>
      <sz val="1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9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4" fontId="0" fillId="0" borderId="5" xfId="0" applyNumberFormat="1" applyBorder="1" applyAlignment="1">
      <alignment/>
    </xf>
    <xf numFmtId="0" fontId="7" fillId="3" borderId="2" xfId="0" applyFont="1" applyFill="1" applyBorder="1" applyAlignment="1">
      <alignment/>
    </xf>
    <xf numFmtId="4" fontId="0" fillId="4" borderId="4" xfId="0" applyNumberFormat="1" applyFill="1" applyBorder="1" applyAlignment="1">
      <alignment/>
    </xf>
    <xf numFmtId="164" fontId="0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4" fontId="0" fillId="0" borderId="6" xfId="0" applyNumberForma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4" fontId="7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0" fontId="12" fillId="2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19" fillId="0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7" fillId="2" borderId="2" xfId="0" applyFont="1" applyFill="1" applyBorder="1" applyAlignment="1">
      <alignment/>
    </xf>
    <xf numFmtId="45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wrapText="1"/>
    </xf>
    <xf numFmtId="47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1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1524000</xdr:colOff>
      <xdr:row>0</xdr:row>
      <xdr:rowOff>219075</xdr:rowOff>
    </xdr:from>
    <xdr:to>
      <xdr:col>6</xdr:col>
      <xdr:colOff>2247900</xdr:colOff>
      <xdr:row>2</xdr:row>
      <xdr:rowOff>9525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19075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.375" style="35" bestFit="1" customWidth="1"/>
    <col min="2" max="2" width="8.00390625" style="36" bestFit="1" customWidth="1"/>
    <col min="3" max="3" width="22.25390625" style="0" bestFit="1" customWidth="1"/>
    <col min="4" max="4" width="19.625" style="0" bestFit="1" customWidth="1"/>
    <col min="5" max="5" width="20.75390625" style="35" bestFit="1" customWidth="1"/>
    <col min="6" max="6" width="10.125" style="35" bestFit="1" customWidth="1"/>
    <col min="7" max="7" width="30.00390625" style="0" bestFit="1" customWidth="1"/>
    <col min="8" max="8" width="9.125" style="0" hidden="1" customWidth="1"/>
    <col min="9" max="9" width="12.00390625" style="0" hidden="1" customWidth="1"/>
  </cols>
  <sheetData>
    <row r="1" spans="1:7" ht="18">
      <c r="A1" s="88" t="s">
        <v>0</v>
      </c>
      <c r="B1" s="88"/>
      <c r="C1" s="88"/>
      <c r="D1" s="88"/>
      <c r="E1" s="88"/>
      <c r="F1" s="88"/>
      <c r="G1" s="88"/>
    </row>
    <row r="2" spans="1:7" ht="31.5" customHeight="1">
      <c r="A2" s="40" t="s">
        <v>1</v>
      </c>
      <c r="B2" s="40"/>
      <c r="C2" s="1" t="s">
        <v>2</v>
      </c>
      <c r="D2" s="89" t="s">
        <v>3</v>
      </c>
      <c r="E2" s="89"/>
      <c r="F2" s="89"/>
      <c r="G2" s="89"/>
    </row>
    <row r="3" spans="1:9" ht="18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10</v>
      </c>
      <c r="G3" s="4" t="s">
        <v>11</v>
      </c>
      <c r="H3" s="5" t="s">
        <v>12</v>
      </c>
      <c r="I3" s="5" t="s">
        <v>13</v>
      </c>
    </row>
    <row r="4" spans="1:9" ht="15">
      <c r="A4" s="6">
        <v>1</v>
      </c>
      <c r="B4" s="41">
        <v>1</v>
      </c>
      <c r="C4" s="9" t="s">
        <v>14</v>
      </c>
      <c r="D4" s="9" t="s">
        <v>15</v>
      </c>
      <c r="E4" s="15" t="s">
        <v>16</v>
      </c>
      <c r="F4" s="15" t="s">
        <v>17</v>
      </c>
      <c r="G4" s="38"/>
      <c r="H4" s="13">
        <v>1000</v>
      </c>
      <c r="I4" s="14"/>
    </row>
    <row r="5" spans="1:9" ht="15">
      <c r="A5" s="6">
        <v>2</v>
      </c>
      <c r="B5" s="41">
        <v>2</v>
      </c>
      <c r="C5" s="9" t="s">
        <v>18</v>
      </c>
      <c r="D5" s="39" t="s">
        <v>15</v>
      </c>
      <c r="E5" s="15" t="s">
        <v>19</v>
      </c>
      <c r="F5" s="15" t="s">
        <v>20</v>
      </c>
      <c r="G5" s="38"/>
      <c r="H5" s="13">
        <v>1000</v>
      </c>
      <c r="I5" s="14"/>
    </row>
    <row r="6" spans="1:9" ht="15">
      <c r="A6" s="6">
        <v>3</v>
      </c>
      <c r="B6" s="41">
        <v>3</v>
      </c>
      <c r="C6" s="9" t="s">
        <v>21</v>
      </c>
      <c r="D6" s="39" t="s">
        <v>22</v>
      </c>
      <c r="E6" s="15" t="s">
        <v>23</v>
      </c>
      <c r="F6" s="39" t="s">
        <v>17</v>
      </c>
      <c r="G6" s="38" t="s">
        <v>24</v>
      </c>
      <c r="H6" s="13">
        <v>1000</v>
      </c>
      <c r="I6" s="14"/>
    </row>
    <row r="7" spans="1:9" ht="15">
      <c r="A7" s="6">
        <v>4</v>
      </c>
      <c r="B7" s="41">
        <v>4</v>
      </c>
      <c r="C7" s="9" t="s">
        <v>25</v>
      </c>
      <c r="D7" s="39" t="s">
        <v>22</v>
      </c>
      <c r="E7" s="15" t="s">
        <v>26</v>
      </c>
      <c r="F7" s="15" t="s">
        <v>20</v>
      </c>
      <c r="G7" s="38" t="s">
        <v>24</v>
      </c>
      <c r="H7" s="13">
        <v>1000</v>
      </c>
      <c r="I7" s="14"/>
    </row>
    <row r="8" spans="1:9" ht="15">
      <c r="A8" s="6">
        <v>5</v>
      </c>
      <c r="B8" s="41">
        <v>5</v>
      </c>
      <c r="C8" s="9" t="s">
        <v>27</v>
      </c>
      <c r="D8" s="39" t="s">
        <v>15</v>
      </c>
      <c r="E8" s="15" t="s">
        <v>28</v>
      </c>
      <c r="F8" s="39" t="s">
        <v>17</v>
      </c>
      <c r="G8" s="39" t="s">
        <v>29</v>
      </c>
      <c r="H8" s="13">
        <v>1000</v>
      </c>
      <c r="I8" s="17">
        <v>1000</v>
      </c>
    </row>
    <row r="9" spans="1:9" ht="15">
      <c r="A9" s="6">
        <v>6</v>
      </c>
      <c r="B9" s="41">
        <v>6</v>
      </c>
      <c r="C9" s="9" t="s">
        <v>30</v>
      </c>
      <c r="D9" s="39" t="s">
        <v>15</v>
      </c>
      <c r="E9" s="15" t="s">
        <v>31</v>
      </c>
      <c r="F9" s="15" t="s">
        <v>20</v>
      </c>
      <c r="G9" s="38" t="s">
        <v>29</v>
      </c>
      <c r="H9" s="13">
        <v>1000</v>
      </c>
      <c r="I9" s="14"/>
    </row>
    <row r="10" spans="1:9" ht="15">
      <c r="A10" s="6">
        <v>7</v>
      </c>
      <c r="B10" s="41">
        <v>7</v>
      </c>
      <c r="C10" s="9" t="s">
        <v>32</v>
      </c>
      <c r="D10" s="39" t="s">
        <v>15</v>
      </c>
      <c r="E10" s="15" t="s">
        <v>33</v>
      </c>
      <c r="F10" s="15" t="s">
        <v>20</v>
      </c>
      <c r="G10" s="38" t="s">
        <v>29</v>
      </c>
      <c r="H10" s="13">
        <v>1000</v>
      </c>
      <c r="I10" s="14"/>
    </row>
    <row r="11" spans="1:9" ht="15">
      <c r="A11" s="6">
        <v>8</v>
      </c>
      <c r="B11" s="41">
        <v>8</v>
      </c>
      <c r="C11" s="9" t="s">
        <v>34</v>
      </c>
      <c r="D11" s="39" t="s">
        <v>15</v>
      </c>
      <c r="E11" s="15" t="s">
        <v>35</v>
      </c>
      <c r="F11" s="15" t="s">
        <v>20</v>
      </c>
      <c r="G11" s="38"/>
      <c r="H11" s="13">
        <v>1000</v>
      </c>
      <c r="I11" s="14"/>
    </row>
    <row r="12" spans="1:9" ht="15">
      <c r="A12" s="6">
        <v>9</v>
      </c>
      <c r="B12" s="41">
        <v>9</v>
      </c>
      <c r="C12" s="42" t="s">
        <v>36</v>
      </c>
      <c r="D12" s="39" t="s">
        <v>37</v>
      </c>
      <c r="E12" s="15" t="s">
        <v>38</v>
      </c>
      <c r="F12" s="15" t="s">
        <v>20</v>
      </c>
      <c r="G12" s="38" t="s">
        <v>39</v>
      </c>
      <c r="H12" s="13">
        <v>1000</v>
      </c>
      <c r="I12" s="14"/>
    </row>
    <row r="13" spans="1:9" ht="15">
      <c r="A13" s="6">
        <v>10</v>
      </c>
      <c r="B13" s="41">
        <v>10</v>
      </c>
      <c r="C13" s="9" t="s">
        <v>40</v>
      </c>
      <c r="D13" s="39" t="s">
        <v>15</v>
      </c>
      <c r="E13" s="15" t="s">
        <v>41</v>
      </c>
      <c r="F13" s="39" t="s">
        <v>42</v>
      </c>
      <c r="G13" s="38" t="s">
        <v>29</v>
      </c>
      <c r="H13" s="19"/>
      <c r="I13" s="14" t="s">
        <v>43</v>
      </c>
    </row>
    <row r="14" spans="1:9" ht="15">
      <c r="A14" s="6">
        <v>11</v>
      </c>
      <c r="B14" s="41">
        <v>11</v>
      </c>
      <c r="C14" s="9" t="s">
        <v>44</v>
      </c>
      <c r="D14" s="39" t="s">
        <v>45</v>
      </c>
      <c r="E14" s="15" t="s">
        <v>16</v>
      </c>
      <c r="F14" s="15" t="s">
        <v>17</v>
      </c>
      <c r="G14" s="38" t="s">
        <v>46</v>
      </c>
      <c r="H14" s="13">
        <v>1000</v>
      </c>
      <c r="I14" s="14"/>
    </row>
    <row r="15" spans="1:9" ht="15">
      <c r="A15" s="6">
        <v>12</v>
      </c>
      <c r="B15" s="41">
        <v>12</v>
      </c>
      <c r="C15" s="9" t="s">
        <v>47</v>
      </c>
      <c r="D15" s="39" t="s">
        <v>45</v>
      </c>
      <c r="E15" s="15" t="s">
        <v>16</v>
      </c>
      <c r="F15" s="15" t="s">
        <v>17</v>
      </c>
      <c r="G15" s="38" t="s">
        <v>46</v>
      </c>
      <c r="H15" s="19"/>
      <c r="I15" s="14" t="s">
        <v>43</v>
      </c>
    </row>
    <row r="16" spans="1:9" ht="15">
      <c r="A16" s="6">
        <v>13</v>
      </c>
      <c r="B16" s="41">
        <v>13</v>
      </c>
      <c r="C16" s="42" t="s">
        <v>48</v>
      </c>
      <c r="D16" s="39" t="s">
        <v>37</v>
      </c>
      <c r="E16" s="15" t="s">
        <v>49</v>
      </c>
      <c r="F16" s="15" t="s">
        <v>20</v>
      </c>
      <c r="G16" s="38" t="s">
        <v>39</v>
      </c>
      <c r="H16" s="19"/>
      <c r="I16" s="14" t="s">
        <v>43</v>
      </c>
    </row>
    <row r="17" spans="1:9" ht="15">
      <c r="A17" s="6">
        <v>14</v>
      </c>
      <c r="B17" s="41">
        <v>14</v>
      </c>
      <c r="C17" s="9" t="s">
        <v>50</v>
      </c>
      <c r="D17" s="39" t="s">
        <v>51</v>
      </c>
      <c r="E17" s="15" t="s">
        <v>52</v>
      </c>
      <c r="F17" s="15" t="s">
        <v>17</v>
      </c>
      <c r="G17" s="38" t="s">
        <v>53</v>
      </c>
      <c r="H17" s="19"/>
      <c r="I17" s="14" t="s">
        <v>43</v>
      </c>
    </row>
    <row r="18" spans="1:9" ht="15">
      <c r="A18" s="6">
        <v>15</v>
      </c>
      <c r="B18" s="41">
        <v>15</v>
      </c>
      <c r="C18" s="9" t="s">
        <v>54</v>
      </c>
      <c r="D18" s="39" t="s">
        <v>22</v>
      </c>
      <c r="E18" s="15" t="s">
        <v>55</v>
      </c>
      <c r="F18" s="15" t="s">
        <v>20</v>
      </c>
      <c r="G18" s="38"/>
      <c r="H18" s="13">
        <v>1000</v>
      </c>
      <c r="I18" s="14"/>
    </row>
    <row r="19" spans="1:9" ht="15">
      <c r="A19" s="6">
        <v>16</v>
      </c>
      <c r="B19" s="41">
        <v>16</v>
      </c>
      <c r="C19" s="9" t="s">
        <v>56</v>
      </c>
      <c r="D19" s="39" t="s">
        <v>22</v>
      </c>
      <c r="E19" s="15" t="s">
        <v>16</v>
      </c>
      <c r="F19" s="39" t="s">
        <v>17</v>
      </c>
      <c r="G19" s="39"/>
      <c r="H19" s="13">
        <v>1000</v>
      </c>
      <c r="I19" s="14"/>
    </row>
    <row r="20" spans="1:9" ht="15">
      <c r="A20" s="6">
        <v>17</v>
      </c>
      <c r="B20" s="41">
        <v>17</v>
      </c>
      <c r="C20" s="9" t="s">
        <v>57</v>
      </c>
      <c r="D20" s="39" t="s">
        <v>51</v>
      </c>
      <c r="E20" s="15" t="s">
        <v>52</v>
      </c>
      <c r="F20" s="39" t="s">
        <v>17</v>
      </c>
      <c r="G20" s="38" t="s">
        <v>53</v>
      </c>
      <c r="H20" s="13">
        <v>1000</v>
      </c>
      <c r="I20" s="14"/>
    </row>
    <row r="21" spans="1:9" ht="15">
      <c r="A21" s="6">
        <v>18</v>
      </c>
      <c r="B21" s="41">
        <v>18</v>
      </c>
      <c r="C21" s="9" t="s">
        <v>58</v>
      </c>
      <c r="D21" s="39" t="s">
        <v>59</v>
      </c>
      <c r="E21" s="15" t="s">
        <v>52</v>
      </c>
      <c r="F21" s="15" t="s">
        <v>17</v>
      </c>
      <c r="G21" s="38" t="s">
        <v>60</v>
      </c>
      <c r="H21" s="13">
        <v>1000</v>
      </c>
      <c r="I21" s="14"/>
    </row>
    <row r="22" spans="1:9" ht="15">
      <c r="A22" s="6">
        <v>19</v>
      </c>
      <c r="B22" s="41">
        <v>19</v>
      </c>
      <c r="C22" s="9" t="s">
        <v>61</v>
      </c>
      <c r="D22" s="39" t="s">
        <v>15</v>
      </c>
      <c r="E22" s="15" t="s">
        <v>62</v>
      </c>
      <c r="F22" s="15" t="s">
        <v>42</v>
      </c>
      <c r="G22" s="38" t="s">
        <v>29</v>
      </c>
      <c r="H22" s="13">
        <v>1000</v>
      </c>
      <c r="I22" s="17">
        <v>1000</v>
      </c>
    </row>
    <row r="23" spans="1:9" ht="15">
      <c r="A23" s="6">
        <v>20</v>
      </c>
      <c r="B23" s="41">
        <v>20</v>
      </c>
      <c r="C23" s="9" t="s">
        <v>63</v>
      </c>
      <c r="D23" s="39" t="s">
        <v>59</v>
      </c>
      <c r="E23" s="15" t="s">
        <v>52</v>
      </c>
      <c r="F23" s="15" t="s">
        <v>17</v>
      </c>
      <c r="G23" s="38" t="s">
        <v>60</v>
      </c>
      <c r="H23" s="13">
        <v>1000</v>
      </c>
      <c r="I23" s="17">
        <v>1000</v>
      </c>
    </row>
    <row r="24" spans="1:9" ht="15">
      <c r="A24" s="6">
        <v>21</v>
      </c>
      <c r="B24" s="41">
        <v>21</v>
      </c>
      <c r="C24" s="42" t="s">
        <v>64</v>
      </c>
      <c r="D24" s="39" t="s">
        <v>15</v>
      </c>
      <c r="E24" s="15" t="s">
        <v>65</v>
      </c>
      <c r="F24" s="39" t="s">
        <v>42</v>
      </c>
      <c r="G24" s="38" t="s">
        <v>46</v>
      </c>
      <c r="H24" s="13">
        <v>1000</v>
      </c>
      <c r="I24" s="14"/>
    </row>
    <row r="25" spans="1:9" ht="15">
      <c r="A25" s="6">
        <v>22</v>
      </c>
      <c r="B25" s="41">
        <v>22</v>
      </c>
      <c r="C25" s="9" t="s">
        <v>66</v>
      </c>
      <c r="D25" s="39" t="s">
        <v>59</v>
      </c>
      <c r="E25" s="15" t="s">
        <v>67</v>
      </c>
      <c r="F25" s="39" t="s">
        <v>17</v>
      </c>
      <c r="G25" s="38" t="s">
        <v>60</v>
      </c>
      <c r="H25" s="13">
        <v>1000</v>
      </c>
      <c r="I25" s="14"/>
    </row>
    <row r="26" spans="1:10" ht="15">
      <c r="A26" s="6">
        <v>23</v>
      </c>
      <c r="B26" s="41">
        <v>23</v>
      </c>
      <c r="C26" s="9" t="s">
        <v>68</v>
      </c>
      <c r="D26" s="39" t="s">
        <v>51</v>
      </c>
      <c r="E26" s="15" t="s">
        <v>52</v>
      </c>
      <c r="F26" s="39" t="s">
        <v>17</v>
      </c>
      <c r="G26" s="38" t="s">
        <v>53</v>
      </c>
      <c r="H26" s="13"/>
      <c r="I26" s="20"/>
      <c r="J26" s="21"/>
    </row>
    <row r="27" spans="1:10" ht="15">
      <c r="A27" s="6">
        <v>24</v>
      </c>
      <c r="B27" s="41">
        <v>24</v>
      </c>
      <c r="C27" s="9" t="s">
        <v>69</v>
      </c>
      <c r="D27" s="39" t="s">
        <v>59</v>
      </c>
      <c r="E27" s="15" t="s">
        <v>70</v>
      </c>
      <c r="F27" s="39" t="s">
        <v>17</v>
      </c>
      <c r="G27" s="38" t="s">
        <v>60</v>
      </c>
      <c r="H27" s="13"/>
      <c r="I27" s="20"/>
      <c r="J27" s="21"/>
    </row>
    <row r="28" spans="1:10" ht="15">
      <c r="A28" s="6">
        <v>25</v>
      </c>
      <c r="B28" s="41">
        <v>25</v>
      </c>
      <c r="C28" s="9" t="s">
        <v>71</v>
      </c>
      <c r="D28" s="39" t="s">
        <v>51</v>
      </c>
      <c r="E28" s="15" t="s">
        <v>52</v>
      </c>
      <c r="F28" s="39" t="s">
        <v>17</v>
      </c>
      <c r="G28" s="38" t="s">
        <v>53</v>
      </c>
      <c r="H28" s="13"/>
      <c r="I28" s="20"/>
      <c r="J28" s="21"/>
    </row>
    <row r="29" spans="1:10" ht="15">
      <c r="A29" s="6">
        <v>26</v>
      </c>
      <c r="B29" s="41">
        <v>26</v>
      </c>
      <c r="C29" s="42" t="s">
        <v>72</v>
      </c>
      <c r="D29" s="39" t="s">
        <v>37</v>
      </c>
      <c r="E29" s="15" t="s">
        <v>73</v>
      </c>
      <c r="F29" s="15" t="s">
        <v>20</v>
      </c>
      <c r="G29" s="38" t="s">
        <v>39</v>
      </c>
      <c r="H29" s="13"/>
      <c r="I29" s="20"/>
      <c r="J29" s="21"/>
    </row>
    <row r="30" spans="1:10" ht="15">
      <c r="A30" s="6">
        <v>27</v>
      </c>
      <c r="B30" s="41">
        <v>27</v>
      </c>
      <c r="C30" s="9" t="s">
        <v>74</v>
      </c>
      <c r="D30" s="39" t="s">
        <v>22</v>
      </c>
      <c r="E30" s="15" t="s">
        <v>75</v>
      </c>
      <c r="F30" s="15" t="s">
        <v>42</v>
      </c>
      <c r="G30" s="38"/>
      <c r="H30" s="13"/>
      <c r="I30" s="20"/>
      <c r="J30" s="21"/>
    </row>
    <row r="31" spans="1:10" ht="15">
      <c r="A31" s="6">
        <v>28</v>
      </c>
      <c r="B31" s="41">
        <v>28</v>
      </c>
      <c r="C31" s="9" t="s">
        <v>76</v>
      </c>
      <c r="D31" s="39" t="s">
        <v>22</v>
      </c>
      <c r="E31" s="15" t="s">
        <v>70</v>
      </c>
      <c r="F31" s="15" t="s">
        <v>17</v>
      </c>
      <c r="G31" s="38"/>
      <c r="H31" s="13"/>
      <c r="I31" s="20"/>
      <c r="J31" s="21"/>
    </row>
    <row r="32" spans="1:10" ht="15">
      <c r="A32" s="6">
        <v>29</v>
      </c>
      <c r="B32" s="41">
        <v>29</v>
      </c>
      <c r="C32" s="42" t="s">
        <v>77</v>
      </c>
      <c r="D32" s="39" t="s">
        <v>37</v>
      </c>
      <c r="E32" s="15" t="s">
        <v>73</v>
      </c>
      <c r="F32" s="15" t="s">
        <v>20</v>
      </c>
      <c r="G32" s="38" t="s">
        <v>39</v>
      </c>
      <c r="H32" s="13"/>
      <c r="I32" s="20"/>
      <c r="J32" s="21"/>
    </row>
    <row r="33" spans="1:10" ht="15">
      <c r="A33" s="6">
        <v>30</v>
      </c>
      <c r="B33" s="41">
        <v>30</v>
      </c>
      <c r="C33" s="9" t="s">
        <v>78</v>
      </c>
      <c r="D33" s="39" t="s">
        <v>22</v>
      </c>
      <c r="E33" s="15" t="s">
        <v>79</v>
      </c>
      <c r="F33" s="15" t="s">
        <v>20</v>
      </c>
      <c r="G33" s="38" t="s">
        <v>24</v>
      </c>
      <c r="H33" s="13"/>
      <c r="I33" s="20"/>
      <c r="J33" s="21"/>
    </row>
    <row r="34" spans="1:10" ht="15">
      <c r="A34" s="6">
        <v>31</v>
      </c>
      <c r="B34" s="41">
        <v>31</v>
      </c>
      <c r="C34" s="9" t="s">
        <v>80</v>
      </c>
      <c r="D34" s="39" t="s">
        <v>22</v>
      </c>
      <c r="E34" s="15" t="s">
        <v>81</v>
      </c>
      <c r="F34" s="39" t="s">
        <v>42</v>
      </c>
      <c r="G34" s="39" t="s">
        <v>82</v>
      </c>
      <c r="H34" s="13"/>
      <c r="I34" s="20"/>
      <c r="J34" s="21"/>
    </row>
    <row r="35" spans="1:10" ht="15">
      <c r="A35" s="6">
        <v>32</v>
      </c>
      <c r="B35" s="41">
        <v>32</v>
      </c>
      <c r="C35" s="9" t="s">
        <v>83</v>
      </c>
      <c r="D35" s="39" t="s">
        <v>22</v>
      </c>
      <c r="E35" s="15" t="s">
        <v>84</v>
      </c>
      <c r="F35" s="39" t="s">
        <v>17</v>
      </c>
      <c r="G35" s="39" t="s">
        <v>82</v>
      </c>
      <c r="H35" s="13"/>
      <c r="I35" s="20"/>
      <c r="J35" s="21"/>
    </row>
    <row r="36" spans="1:10" ht="15">
      <c r="A36" s="6">
        <v>33</v>
      </c>
      <c r="B36" s="41">
        <v>33</v>
      </c>
      <c r="C36" s="9" t="s">
        <v>85</v>
      </c>
      <c r="D36" s="39" t="s">
        <v>22</v>
      </c>
      <c r="E36" s="15" t="s">
        <v>86</v>
      </c>
      <c r="F36" s="15" t="s">
        <v>17</v>
      </c>
      <c r="G36" s="38"/>
      <c r="H36" s="13"/>
      <c r="I36" s="20"/>
      <c r="J36" s="21"/>
    </row>
    <row r="37" spans="1:10" ht="15">
      <c r="A37" s="6">
        <v>34</v>
      </c>
      <c r="B37" s="41">
        <v>34</v>
      </c>
      <c r="C37" s="9" t="s">
        <v>87</v>
      </c>
      <c r="D37" s="39" t="s">
        <v>22</v>
      </c>
      <c r="E37" s="15" t="s">
        <v>81</v>
      </c>
      <c r="F37" s="15" t="s">
        <v>42</v>
      </c>
      <c r="G37" s="38" t="s">
        <v>82</v>
      </c>
      <c r="H37" s="13"/>
      <c r="I37" s="20"/>
      <c r="J37" s="21"/>
    </row>
    <row r="38" spans="1:10" ht="15">
      <c r="A38" s="6">
        <v>35</v>
      </c>
      <c r="B38" s="41">
        <v>35</v>
      </c>
      <c r="C38" s="9" t="s">
        <v>88</v>
      </c>
      <c r="D38" s="39" t="s">
        <v>22</v>
      </c>
      <c r="E38" s="15" t="s">
        <v>89</v>
      </c>
      <c r="F38" s="15" t="s">
        <v>42</v>
      </c>
      <c r="G38" s="38" t="s">
        <v>90</v>
      </c>
      <c r="H38" s="13"/>
      <c r="I38" s="20"/>
      <c r="J38" s="21"/>
    </row>
    <row r="39" spans="1:10" ht="15">
      <c r="A39" s="6">
        <v>36</v>
      </c>
      <c r="B39" s="41">
        <v>36</v>
      </c>
      <c r="C39" s="42" t="s">
        <v>91</v>
      </c>
      <c r="D39" s="39" t="s">
        <v>15</v>
      </c>
      <c r="E39" s="15" t="s">
        <v>92</v>
      </c>
      <c r="F39" s="15" t="s">
        <v>20</v>
      </c>
      <c r="G39" s="38"/>
      <c r="H39" s="13"/>
      <c r="I39" s="20"/>
      <c r="J39" s="21"/>
    </row>
    <row r="40" spans="1:10" ht="15">
      <c r="A40" s="6">
        <v>37</v>
      </c>
      <c r="B40" s="41">
        <v>37</v>
      </c>
      <c r="C40" s="9" t="s">
        <v>93</v>
      </c>
      <c r="D40" s="39" t="s">
        <v>94</v>
      </c>
      <c r="E40" s="15" t="s">
        <v>89</v>
      </c>
      <c r="F40" s="15" t="s">
        <v>42</v>
      </c>
      <c r="G40" s="38" t="s">
        <v>90</v>
      </c>
      <c r="H40" s="13"/>
      <c r="I40" s="20"/>
      <c r="J40" s="21"/>
    </row>
    <row r="41" spans="1:10" ht="15">
      <c r="A41" s="6">
        <v>38</v>
      </c>
      <c r="B41" s="41">
        <v>38</v>
      </c>
      <c r="C41" s="9" t="s">
        <v>95</v>
      </c>
      <c r="D41" s="39" t="s">
        <v>59</v>
      </c>
      <c r="E41" s="15" t="s">
        <v>89</v>
      </c>
      <c r="F41" s="15" t="s">
        <v>42</v>
      </c>
      <c r="G41" s="38" t="s">
        <v>90</v>
      </c>
      <c r="H41" s="13"/>
      <c r="I41" s="20"/>
      <c r="J41" s="21"/>
    </row>
    <row r="42" spans="1:10" ht="15">
      <c r="A42" s="6">
        <v>39</v>
      </c>
      <c r="B42" s="41">
        <v>39</v>
      </c>
      <c r="C42" s="9" t="s">
        <v>96</v>
      </c>
      <c r="D42" s="39" t="s">
        <v>15</v>
      </c>
      <c r="E42" s="15" t="s">
        <v>97</v>
      </c>
      <c r="F42" s="15" t="s">
        <v>20</v>
      </c>
      <c r="G42" s="38"/>
      <c r="H42" s="13"/>
      <c r="I42" s="20"/>
      <c r="J42" s="21"/>
    </row>
    <row r="43" spans="1:10" ht="15">
      <c r="A43" s="6">
        <v>40</v>
      </c>
      <c r="B43" s="41">
        <v>40</v>
      </c>
      <c r="C43" s="9" t="s">
        <v>98</v>
      </c>
      <c r="D43" s="39" t="s">
        <v>99</v>
      </c>
      <c r="E43" s="15" t="s">
        <v>23</v>
      </c>
      <c r="F43" s="15" t="s">
        <v>17</v>
      </c>
      <c r="G43" s="38" t="s">
        <v>100</v>
      </c>
      <c r="H43" s="13"/>
      <c r="I43" s="20"/>
      <c r="J43" s="21"/>
    </row>
    <row r="44" spans="1:10" ht="15">
      <c r="A44" s="6">
        <v>41</v>
      </c>
      <c r="B44" s="41">
        <v>41</v>
      </c>
      <c r="C44" s="9" t="s">
        <v>101</v>
      </c>
      <c r="D44" s="39" t="s">
        <v>22</v>
      </c>
      <c r="E44" s="15" t="s">
        <v>26</v>
      </c>
      <c r="F44" s="15" t="s">
        <v>20</v>
      </c>
      <c r="G44" s="38" t="s">
        <v>24</v>
      </c>
      <c r="H44" s="13"/>
      <c r="I44" s="20"/>
      <c r="J44" s="21"/>
    </row>
    <row r="45" spans="1:10" ht="15">
      <c r="A45" s="6">
        <v>42</v>
      </c>
      <c r="B45" s="41">
        <v>42</v>
      </c>
      <c r="C45" s="9" t="s">
        <v>102</v>
      </c>
      <c r="D45" s="39" t="s">
        <v>15</v>
      </c>
      <c r="E45" s="15" t="s">
        <v>103</v>
      </c>
      <c r="F45" s="39" t="s">
        <v>42</v>
      </c>
      <c r="G45" s="38" t="s">
        <v>46</v>
      </c>
      <c r="H45" s="13"/>
      <c r="I45" s="20"/>
      <c r="J45" s="21"/>
    </row>
    <row r="46" spans="1:10" ht="15">
      <c r="A46" s="6">
        <v>43</v>
      </c>
      <c r="B46" s="41">
        <v>43</v>
      </c>
      <c r="C46" s="9" t="s">
        <v>104</v>
      </c>
      <c r="D46" s="39" t="s">
        <v>99</v>
      </c>
      <c r="E46" s="15" t="s">
        <v>23</v>
      </c>
      <c r="F46" s="15" t="s">
        <v>17</v>
      </c>
      <c r="G46" s="38" t="s">
        <v>100</v>
      </c>
      <c r="H46" s="13"/>
      <c r="I46" s="20"/>
      <c r="J46" s="21"/>
    </row>
    <row r="47" spans="1:10" ht="15">
      <c r="A47" s="6">
        <v>44</v>
      </c>
      <c r="B47" s="41">
        <v>45</v>
      </c>
      <c r="C47" s="9" t="s">
        <v>105</v>
      </c>
      <c r="D47" s="39" t="s">
        <v>99</v>
      </c>
      <c r="E47" s="15" t="s">
        <v>23</v>
      </c>
      <c r="F47" s="15" t="s">
        <v>17</v>
      </c>
      <c r="G47" s="38" t="s">
        <v>100</v>
      </c>
      <c r="H47" s="13"/>
      <c r="I47" s="20"/>
      <c r="J47" s="21"/>
    </row>
    <row r="48" spans="1:10" ht="15">
      <c r="A48" s="6">
        <v>45</v>
      </c>
      <c r="B48" s="41">
        <v>46</v>
      </c>
      <c r="C48" s="9" t="s">
        <v>106</v>
      </c>
      <c r="D48" s="39" t="s">
        <v>15</v>
      </c>
      <c r="E48" s="15" t="s">
        <v>107</v>
      </c>
      <c r="F48" s="15" t="s">
        <v>42</v>
      </c>
      <c r="G48" s="38" t="s">
        <v>46</v>
      </c>
      <c r="H48" s="13"/>
      <c r="I48" s="20"/>
      <c r="J48" s="21"/>
    </row>
    <row r="49" spans="1:10" ht="15">
      <c r="A49" s="6">
        <v>46</v>
      </c>
      <c r="B49" s="41">
        <v>47</v>
      </c>
      <c r="C49" s="9" t="s">
        <v>108</v>
      </c>
      <c r="D49" s="39" t="s">
        <v>99</v>
      </c>
      <c r="E49" s="15" t="s">
        <v>23</v>
      </c>
      <c r="F49" s="15" t="s">
        <v>17</v>
      </c>
      <c r="G49" s="38" t="s">
        <v>100</v>
      </c>
      <c r="H49" s="13"/>
      <c r="I49" s="20"/>
      <c r="J49" s="21"/>
    </row>
    <row r="50" spans="1:9" ht="15">
      <c r="A50" s="6">
        <v>47</v>
      </c>
      <c r="B50" s="41">
        <v>50</v>
      </c>
      <c r="C50" s="9" t="s">
        <v>109</v>
      </c>
      <c r="D50" s="39" t="s">
        <v>15</v>
      </c>
      <c r="E50" s="15" t="s">
        <v>103</v>
      </c>
      <c r="F50" s="39" t="s">
        <v>42</v>
      </c>
      <c r="G50" s="38" t="s">
        <v>46</v>
      </c>
      <c r="H50" s="13">
        <v>1000</v>
      </c>
      <c r="I50" s="17">
        <v>1000</v>
      </c>
    </row>
    <row r="51" spans="1:10" ht="12.75">
      <c r="A51" s="22"/>
      <c r="B51" s="23"/>
      <c r="C51" s="24"/>
      <c r="D51" s="25"/>
      <c r="E51" s="26"/>
      <c r="F51" s="27"/>
      <c r="G51" s="28"/>
      <c r="H51" s="29"/>
      <c r="I51" s="20"/>
      <c r="J51" s="21"/>
    </row>
    <row r="52" spans="1:9" ht="15.75" thickBot="1">
      <c r="A52" s="30"/>
      <c r="B52" s="90" t="s">
        <v>110</v>
      </c>
      <c r="C52" s="90"/>
      <c r="D52" s="90"/>
      <c r="E52" s="90"/>
      <c r="F52" s="90"/>
      <c r="G52" s="90"/>
      <c r="H52" s="32" t="e">
        <f>#REF!+#REF!</f>
        <v>#REF!</v>
      </c>
      <c r="I52" s="33"/>
    </row>
    <row r="53" spans="1:7" ht="15.75">
      <c r="A53" s="30"/>
      <c r="B53" s="86" t="s">
        <v>111</v>
      </c>
      <c r="C53" s="86"/>
      <c r="D53" s="86"/>
      <c r="E53" s="86"/>
      <c r="F53" s="86"/>
      <c r="G53" s="86"/>
    </row>
    <row r="54" spans="1:7" ht="15">
      <c r="A54" s="30"/>
      <c r="B54" s="87" t="s">
        <v>112</v>
      </c>
      <c r="C54" s="87"/>
      <c r="D54" s="87"/>
      <c r="E54" s="87"/>
      <c r="F54" s="87"/>
      <c r="G54" s="87"/>
    </row>
    <row r="55" spans="1:7" ht="15">
      <c r="A55" s="30"/>
      <c r="B55" s="87" t="s">
        <v>113</v>
      </c>
      <c r="C55" s="87"/>
      <c r="D55" s="87"/>
      <c r="E55" s="87"/>
      <c r="F55" s="87"/>
      <c r="G55" s="87"/>
    </row>
    <row r="56" spans="1:7" ht="15">
      <c r="A56" s="30"/>
      <c r="B56" s="87" t="s">
        <v>117</v>
      </c>
      <c r="C56" s="87"/>
      <c r="D56" s="87"/>
      <c r="E56" s="87"/>
      <c r="F56" s="87"/>
      <c r="G56" s="87"/>
    </row>
    <row r="57" spans="1:7" ht="15.75">
      <c r="A57" s="30"/>
      <c r="B57" s="34" t="s">
        <v>114</v>
      </c>
      <c r="C57" s="34"/>
      <c r="D57" s="34"/>
      <c r="E57" s="34"/>
      <c r="F57" s="34"/>
      <c r="G57" s="34"/>
    </row>
    <row r="58" spans="1:7" ht="15">
      <c r="A58" s="30"/>
      <c r="B58" s="31" t="s">
        <v>115</v>
      </c>
      <c r="C58" s="31"/>
      <c r="D58" s="31"/>
      <c r="E58" s="31"/>
      <c r="F58" s="31"/>
      <c r="G58" s="31"/>
    </row>
    <row r="59" spans="1:7" ht="15">
      <c r="A59" s="30"/>
      <c r="B59" s="31" t="s">
        <v>118</v>
      </c>
      <c r="C59" s="31"/>
      <c r="D59" s="31"/>
      <c r="E59" s="31"/>
      <c r="F59" s="31"/>
      <c r="G59" s="31"/>
    </row>
    <row r="60" spans="1:7" ht="15.75" customHeight="1">
      <c r="A60" s="85" t="s">
        <v>116</v>
      </c>
      <c r="B60" s="85"/>
      <c r="C60" s="85"/>
      <c r="D60" s="85"/>
      <c r="E60" s="85"/>
      <c r="F60" s="85"/>
      <c r="G60" s="85"/>
    </row>
  </sheetData>
  <mergeCells count="9">
    <mergeCell ref="A1:G1"/>
    <mergeCell ref="A2:B2"/>
    <mergeCell ref="D2:G2"/>
    <mergeCell ref="B52:G52"/>
    <mergeCell ref="A60:G60"/>
    <mergeCell ref="B53:G53"/>
    <mergeCell ref="B54:G54"/>
    <mergeCell ref="B55:G55"/>
    <mergeCell ref="B56:G56"/>
  </mergeCells>
  <printOptions/>
  <pageMargins left="0" right="0" top="0" bottom="0" header="0.5118110236220472" footer="0.5118110236220472"/>
  <pageSetup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5" sqref="A5"/>
    </sheetView>
  </sheetViews>
  <sheetFormatPr defaultColWidth="9.00390625" defaultRowHeight="12.75"/>
  <cols>
    <col min="1" max="1" width="6.75390625" style="0" bestFit="1" customWidth="1"/>
    <col min="2" max="2" width="6.25390625" style="0" bestFit="1" customWidth="1"/>
    <col min="3" max="3" width="18.625" style="0" bestFit="1" customWidth="1"/>
    <col min="4" max="4" width="6.625" style="0" bestFit="1" customWidth="1"/>
    <col min="5" max="5" width="12.375" style="0" bestFit="1" customWidth="1"/>
    <col min="6" max="6" width="12.00390625" style="0" bestFit="1" customWidth="1"/>
    <col min="7" max="7" width="7.125" style="0" bestFit="1" customWidth="1"/>
  </cols>
  <sheetData>
    <row r="1" spans="1:7" ht="12.75">
      <c r="A1" s="98" t="s">
        <v>119</v>
      </c>
      <c r="B1" s="99"/>
      <c r="C1" s="99"/>
      <c r="D1" s="99"/>
      <c r="E1" s="99"/>
      <c r="F1" s="100"/>
      <c r="G1" s="69" t="s">
        <v>136</v>
      </c>
    </row>
    <row r="2" spans="1:7" ht="12.75">
      <c r="A2" s="69"/>
      <c r="B2" s="98" t="s">
        <v>121</v>
      </c>
      <c r="C2" s="100"/>
      <c r="D2" s="69"/>
      <c r="E2" s="98" t="s">
        <v>137</v>
      </c>
      <c r="F2" s="100"/>
      <c r="G2" s="69"/>
    </row>
    <row r="3" spans="1:7" ht="20.25">
      <c r="A3" s="101" t="s">
        <v>144</v>
      </c>
      <c r="B3" s="102"/>
      <c r="C3" s="102"/>
      <c r="D3" s="102"/>
      <c r="E3" s="102"/>
      <c r="F3" s="102"/>
      <c r="G3" s="103"/>
    </row>
    <row r="4" spans="1:7" ht="12.75">
      <c r="A4" s="73" t="s">
        <v>139</v>
      </c>
      <c r="B4" s="73" t="s">
        <v>5</v>
      </c>
      <c r="C4" s="73" t="s">
        <v>6</v>
      </c>
      <c r="D4" s="73" t="s">
        <v>7</v>
      </c>
      <c r="E4" s="73" t="s">
        <v>8</v>
      </c>
      <c r="F4" s="73" t="s">
        <v>11</v>
      </c>
      <c r="G4" s="73" t="s">
        <v>138</v>
      </c>
    </row>
    <row r="5" spans="1:7" ht="15.75">
      <c r="A5" s="72">
        <v>1</v>
      </c>
      <c r="B5" s="70">
        <v>45</v>
      </c>
      <c r="C5" s="71" t="s">
        <v>105</v>
      </c>
      <c r="D5" s="69" t="s">
        <v>99</v>
      </c>
      <c r="E5" s="69" t="s">
        <v>23</v>
      </c>
      <c r="F5" s="69" t="s">
        <v>100</v>
      </c>
      <c r="G5" s="74">
        <v>0.0022129629629629626</v>
      </c>
    </row>
    <row r="6" spans="1:7" ht="15.75">
      <c r="A6" s="72">
        <v>2</v>
      </c>
      <c r="B6" s="70">
        <v>40</v>
      </c>
      <c r="C6" s="71" t="s">
        <v>98</v>
      </c>
      <c r="D6" s="69" t="s">
        <v>99</v>
      </c>
      <c r="E6" s="69" t="s">
        <v>23</v>
      </c>
      <c r="F6" s="69" t="s">
        <v>100</v>
      </c>
      <c r="G6" s="74">
        <v>0.0022800925925925922</v>
      </c>
    </row>
    <row r="7" spans="1:7" ht="15.75">
      <c r="A7" s="72">
        <v>3</v>
      </c>
      <c r="B7" s="70">
        <v>47</v>
      </c>
      <c r="C7" s="71" t="s">
        <v>108</v>
      </c>
      <c r="D7" s="69" t="s">
        <v>99</v>
      </c>
      <c r="E7" s="69" t="s">
        <v>23</v>
      </c>
      <c r="F7" s="69" t="s">
        <v>100</v>
      </c>
      <c r="G7" s="74">
        <v>0.0023541666666666667</v>
      </c>
    </row>
    <row r="8" spans="1:7" ht="15.75">
      <c r="A8" s="72">
        <v>4</v>
      </c>
      <c r="B8" s="70">
        <v>43</v>
      </c>
      <c r="C8" s="71" t="s">
        <v>104</v>
      </c>
      <c r="D8" s="69" t="s">
        <v>99</v>
      </c>
      <c r="E8" s="69" t="s">
        <v>23</v>
      </c>
      <c r="F8" s="69" t="s">
        <v>100</v>
      </c>
      <c r="G8" s="74">
        <v>0.003550925925925929</v>
      </c>
    </row>
  </sheetData>
  <mergeCells count="4">
    <mergeCell ref="A1:F1"/>
    <mergeCell ref="B2:C2"/>
    <mergeCell ref="E2:F2"/>
    <mergeCell ref="A3:G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2" sqref="A2"/>
    </sheetView>
  </sheetViews>
  <sheetFormatPr defaultColWidth="9.00390625" defaultRowHeight="12.75"/>
  <cols>
    <col min="1" max="1" width="10.125" style="0" bestFit="1" customWidth="1"/>
    <col min="2" max="2" width="38.75390625" style="0" bestFit="1" customWidth="1"/>
    <col min="3" max="3" width="27.625" style="0" bestFit="1" customWidth="1"/>
  </cols>
  <sheetData>
    <row r="1" spans="1:3" ht="20.25">
      <c r="A1" s="78" t="s">
        <v>139</v>
      </c>
      <c r="B1" s="79" t="s">
        <v>145</v>
      </c>
      <c r="C1" s="80" t="s">
        <v>146</v>
      </c>
    </row>
    <row r="2" spans="1:3" ht="18">
      <c r="A2" s="81">
        <v>1</v>
      </c>
      <c r="B2" s="82" t="s">
        <v>46</v>
      </c>
      <c r="C2" s="83">
        <v>0.005162037037037037</v>
      </c>
    </row>
    <row r="3" spans="1:3" ht="18">
      <c r="A3" s="81">
        <v>2</v>
      </c>
      <c r="B3" s="84" t="s">
        <v>147</v>
      </c>
      <c r="C3" s="83">
        <v>0.005363425925925926</v>
      </c>
    </row>
    <row r="4" spans="1:3" ht="18">
      <c r="A4" s="81">
        <v>3</v>
      </c>
      <c r="B4" s="82" t="s">
        <v>53</v>
      </c>
      <c r="C4" s="83">
        <v>0.005607638888888889</v>
      </c>
    </row>
    <row r="5" spans="1:3" ht="18">
      <c r="A5" s="81">
        <v>4</v>
      </c>
      <c r="B5" s="82" t="s">
        <v>24</v>
      </c>
      <c r="C5" s="83">
        <v>0.005927083333333333</v>
      </c>
    </row>
    <row r="6" spans="1:3" ht="18">
      <c r="A6" s="81">
        <v>5</v>
      </c>
      <c r="B6" s="82" t="s">
        <v>100</v>
      </c>
      <c r="C6" s="83">
        <v>0.0068472222222222216</v>
      </c>
    </row>
    <row r="7" spans="1:3" ht="18">
      <c r="A7" s="81">
        <v>6</v>
      </c>
      <c r="B7" s="84" t="s">
        <v>82</v>
      </c>
      <c r="C7" s="83">
        <v>0.006873842592592592</v>
      </c>
    </row>
    <row r="8" spans="1:3" ht="18">
      <c r="A8" s="81">
        <v>7</v>
      </c>
      <c r="B8" s="82" t="s">
        <v>60</v>
      </c>
      <c r="C8" s="83">
        <v>0.006885416666666666</v>
      </c>
    </row>
    <row r="9" spans="1:3" ht="18">
      <c r="A9" s="81">
        <v>8</v>
      </c>
      <c r="B9" s="82" t="s">
        <v>90</v>
      </c>
      <c r="C9" s="83">
        <v>0.007116898148148148</v>
      </c>
    </row>
    <row r="10" spans="1:3" ht="18">
      <c r="A10" s="81">
        <v>9</v>
      </c>
      <c r="B10" s="82" t="s">
        <v>39</v>
      </c>
      <c r="C10" s="83">
        <v>0.007900462962962963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3" sqref="A3"/>
    </sheetView>
  </sheetViews>
  <sheetFormatPr defaultColWidth="9.00390625" defaultRowHeight="12.75"/>
  <cols>
    <col min="1" max="1" width="4.875" style="35" customWidth="1"/>
    <col min="2" max="2" width="6.75390625" style="36" customWidth="1"/>
    <col min="3" max="3" width="22.25390625" style="0" bestFit="1" customWidth="1"/>
    <col min="4" max="4" width="17.375" style="35" bestFit="1" customWidth="1"/>
    <col min="5" max="5" width="9.375" style="37" hidden="1" customWidth="1"/>
    <col min="6" max="6" width="10.125" style="35" bestFit="1" customWidth="1"/>
    <col min="7" max="7" width="37.625" style="0" hidden="1" customWidth="1"/>
    <col min="8" max="8" width="9.375" style="37" bestFit="1" customWidth="1"/>
    <col min="9" max="10" width="9.625" style="37" bestFit="1" customWidth="1"/>
    <col min="11" max="11" width="11.375" style="0" bestFit="1" customWidth="1"/>
  </cols>
  <sheetData>
    <row r="1" spans="1:10" ht="20.25">
      <c r="A1" s="61" t="s">
        <v>119</v>
      </c>
      <c r="B1" s="61"/>
      <c r="C1" s="61"/>
      <c r="D1" s="61"/>
      <c r="E1" s="61"/>
      <c r="F1" s="61"/>
      <c r="G1" s="61"/>
      <c r="I1" s="61"/>
      <c r="J1" s="44" t="s">
        <v>120</v>
      </c>
    </row>
    <row r="2" spans="1:10" ht="25.5" customHeight="1">
      <c r="A2" s="48" t="s">
        <v>4</v>
      </c>
      <c r="B2" s="49" t="s">
        <v>5</v>
      </c>
      <c r="C2" s="49" t="s">
        <v>6</v>
      </c>
      <c r="D2" s="51" t="s">
        <v>8</v>
      </c>
      <c r="E2" s="49" t="s">
        <v>9</v>
      </c>
      <c r="F2" s="52" t="s">
        <v>10</v>
      </c>
      <c r="G2" s="50" t="s">
        <v>11</v>
      </c>
      <c r="H2" s="51" t="s">
        <v>122</v>
      </c>
      <c r="I2" s="51" t="s">
        <v>123</v>
      </c>
      <c r="J2" s="53" t="s">
        <v>124</v>
      </c>
    </row>
    <row r="3" spans="1:10" ht="13.5" customHeight="1">
      <c r="A3" s="54">
        <v>1</v>
      </c>
      <c r="B3" s="7">
        <v>38</v>
      </c>
      <c r="C3" s="8" t="s">
        <v>95</v>
      </c>
      <c r="D3" s="15" t="s">
        <v>89</v>
      </c>
      <c r="E3" s="62"/>
      <c r="F3" s="15" t="s">
        <v>42</v>
      </c>
      <c r="G3" s="38" t="s">
        <v>90</v>
      </c>
      <c r="H3" s="47">
        <v>0.00065625</v>
      </c>
      <c r="I3" s="47"/>
      <c r="J3" s="63">
        <f aca="true" t="shared" si="0" ref="J3:J29">H3+I3</f>
        <v>0.00065625</v>
      </c>
    </row>
    <row r="4" spans="1:10" ht="13.5" customHeight="1">
      <c r="A4" s="56">
        <v>2</v>
      </c>
      <c r="B4" s="7">
        <v>5</v>
      </c>
      <c r="C4" s="8" t="s">
        <v>27</v>
      </c>
      <c r="D4" s="15" t="s">
        <v>28</v>
      </c>
      <c r="E4" s="62">
        <v>1500</v>
      </c>
      <c r="F4" s="39" t="s">
        <v>17</v>
      </c>
      <c r="G4" s="39" t="s">
        <v>29</v>
      </c>
      <c r="H4" s="47">
        <v>0.0006585648148148148</v>
      </c>
      <c r="I4" s="47"/>
      <c r="J4" s="63">
        <f t="shared" si="0"/>
        <v>0.0006585648148148148</v>
      </c>
    </row>
    <row r="5" spans="1:10" ht="13.5" customHeight="1">
      <c r="A5" s="54">
        <v>3</v>
      </c>
      <c r="B5" s="7">
        <v>46</v>
      </c>
      <c r="C5" s="8" t="s">
        <v>106</v>
      </c>
      <c r="D5" s="15" t="s">
        <v>107</v>
      </c>
      <c r="E5" s="62"/>
      <c r="F5" s="15" t="s">
        <v>42</v>
      </c>
      <c r="G5" s="38" t="s">
        <v>46</v>
      </c>
      <c r="H5" s="47">
        <v>0.000667824074074074</v>
      </c>
      <c r="I5" s="47"/>
      <c r="J5" s="63">
        <f t="shared" si="0"/>
        <v>0.000667824074074074</v>
      </c>
    </row>
    <row r="6" spans="1:10" ht="13.5" customHeight="1">
      <c r="A6" s="56">
        <v>4</v>
      </c>
      <c r="B6" s="7">
        <v>30</v>
      </c>
      <c r="C6" s="8" t="s">
        <v>78</v>
      </c>
      <c r="D6" s="15" t="s">
        <v>79</v>
      </c>
      <c r="E6" s="62"/>
      <c r="F6" s="15" t="s">
        <v>20</v>
      </c>
      <c r="G6" s="38" t="s">
        <v>24</v>
      </c>
      <c r="H6" s="47">
        <v>0.0006203703703703704</v>
      </c>
      <c r="I6" s="47">
        <v>5.7870370370370366E-05</v>
      </c>
      <c r="J6" s="63">
        <f t="shared" si="0"/>
        <v>0.0006782407407407408</v>
      </c>
    </row>
    <row r="7" spans="1:10" ht="13.5" customHeight="1">
      <c r="A7" s="54">
        <v>5</v>
      </c>
      <c r="B7" s="7">
        <v>42</v>
      </c>
      <c r="C7" s="8" t="s">
        <v>102</v>
      </c>
      <c r="D7" s="15" t="s">
        <v>103</v>
      </c>
      <c r="E7" s="62">
        <v>1500</v>
      </c>
      <c r="F7" s="39" t="s">
        <v>42</v>
      </c>
      <c r="G7" s="38" t="s">
        <v>46</v>
      </c>
      <c r="H7" s="47">
        <v>0.0007025462962962963</v>
      </c>
      <c r="I7" s="47"/>
      <c r="J7" s="63">
        <f t="shared" si="0"/>
        <v>0.0007025462962962963</v>
      </c>
    </row>
    <row r="8" spans="1:10" ht="13.5" customHeight="1">
      <c r="A8" s="56">
        <v>6</v>
      </c>
      <c r="B8" s="7">
        <v>11</v>
      </c>
      <c r="C8" s="8" t="s">
        <v>44</v>
      </c>
      <c r="D8" s="15" t="s">
        <v>16</v>
      </c>
      <c r="E8" s="62"/>
      <c r="F8" s="15" t="s">
        <v>17</v>
      </c>
      <c r="G8" s="38" t="s">
        <v>46</v>
      </c>
      <c r="H8" s="47">
        <v>0.0006724537037037038</v>
      </c>
      <c r="I8" s="47">
        <v>5.7870370370370366E-05</v>
      </c>
      <c r="J8" s="63">
        <f t="shared" si="0"/>
        <v>0.0007303240740740741</v>
      </c>
    </row>
    <row r="9" spans="1:10" ht="13.5" customHeight="1">
      <c r="A9" s="54">
        <v>7</v>
      </c>
      <c r="B9" s="7">
        <v>32</v>
      </c>
      <c r="C9" s="8" t="s">
        <v>83</v>
      </c>
      <c r="D9" s="15" t="s">
        <v>84</v>
      </c>
      <c r="E9" s="62">
        <v>1600</v>
      </c>
      <c r="F9" s="39" t="s">
        <v>17</v>
      </c>
      <c r="G9" s="39" t="s">
        <v>82</v>
      </c>
      <c r="H9" s="47">
        <v>0.0007303240740740741</v>
      </c>
      <c r="I9" s="47"/>
      <c r="J9" s="63">
        <f t="shared" si="0"/>
        <v>0.0007303240740740741</v>
      </c>
    </row>
    <row r="10" spans="1:10" ht="13.5" customHeight="1">
      <c r="A10" s="56">
        <v>8</v>
      </c>
      <c r="B10" s="7">
        <v>10</v>
      </c>
      <c r="C10" s="8" t="s">
        <v>40</v>
      </c>
      <c r="D10" s="15" t="s">
        <v>41</v>
      </c>
      <c r="E10" s="62"/>
      <c r="F10" s="39" t="s">
        <v>42</v>
      </c>
      <c r="G10" s="38" t="s">
        <v>29</v>
      </c>
      <c r="H10" s="47">
        <v>0.000787037037037037</v>
      </c>
      <c r="I10" s="47"/>
      <c r="J10" s="63">
        <f t="shared" si="0"/>
        <v>0.000787037037037037</v>
      </c>
    </row>
    <row r="11" spans="1:10" ht="13.5" customHeight="1">
      <c r="A11" s="54">
        <v>9</v>
      </c>
      <c r="B11" s="7">
        <v>3</v>
      </c>
      <c r="C11" s="8" t="s">
        <v>21</v>
      </c>
      <c r="D11" s="15" t="s">
        <v>23</v>
      </c>
      <c r="E11" s="62">
        <v>1200</v>
      </c>
      <c r="F11" s="39" t="s">
        <v>17</v>
      </c>
      <c r="G11" s="38" t="s">
        <v>24</v>
      </c>
      <c r="H11" s="47">
        <v>0.0007881944444444446</v>
      </c>
      <c r="I11" s="47"/>
      <c r="J11" s="63">
        <f t="shared" si="0"/>
        <v>0.0007881944444444446</v>
      </c>
    </row>
    <row r="12" spans="1:10" ht="13.5" customHeight="1">
      <c r="A12" s="56">
        <v>10</v>
      </c>
      <c r="B12" s="7">
        <v>17</v>
      </c>
      <c r="C12" s="8" t="s">
        <v>57</v>
      </c>
      <c r="D12" s="15" t="s">
        <v>52</v>
      </c>
      <c r="E12" s="62"/>
      <c r="F12" s="39" t="s">
        <v>17</v>
      </c>
      <c r="G12" s="38" t="s">
        <v>53</v>
      </c>
      <c r="H12" s="47">
        <v>0.0007893518518518518</v>
      </c>
      <c r="I12" s="47"/>
      <c r="J12" s="63">
        <f t="shared" si="0"/>
        <v>0.0007893518518518518</v>
      </c>
    </row>
    <row r="13" spans="1:10" ht="13.5" customHeight="1">
      <c r="A13" s="54">
        <v>11</v>
      </c>
      <c r="B13" s="7">
        <v>2</v>
      </c>
      <c r="C13" s="8" t="s">
        <v>18</v>
      </c>
      <c r="D13" s="15" t="s">
        <v>19</v>
      </c>
      <c r="E13" s="62"/>
      <c r="F13" s="15" t="s">
        <v>20</v>
      </c>
      <c r="G13" s="38"/>
      <c r="H13" s="47">
        <v>0.0008043981481481482</v>
      </c>
      <c r="I13" s="47"/>
      <c r="J13" s="63">
        <f t="shared" si="0"/>
        <v>0.0008043981481481482</v>
      </c>
    </row>
    <row r="14" spans="1:10" ht="13.5" customHeight="1">
      <c r="A14" s="56">
        <v>12</v>
      </c>
      <c r="B14" s="7">
        <v>12</v>
      </c>
      <c r="C14" s="8" t="s">
        <v>47</v>
      </c>
      <c r="D14" s="15" t="s">
        <v>16</v>
      </c>
      <c r="E14" s="62"/>
      <c r="F14" s="15" t="s">
        <v>17</v>
      </c>
      <c r="G14" s="38" t="s">
        <v>46</v>
      </c>
      <c r="H14" s="47">
        <v>0.0008043981481481482</v>
      </c>
      <c r="I14" s="47"/>
      <c r="J14" s="63">
        <f t="shared" si="0"/>
        <v>0.0008043981481481482</v>
      </c>
    </row>
    <row r="15" spans="1:10" ht="13.5" customHeight="1">
      <c r="A15" s="54">
        <v>13</v>
      </c>
      <c r="B15" s="7">
        <v>23</v>
      </c>
      <c r="C15" s="8" t="s">
        <v>68</v>
      </c>
      <c r="D15" s="15" t="s">
        <v>52</v>
      </c>
      <c r="E15" s="62"/>
      <c r="F15" s="39" t="s">
        <v>17</v>
      </c>
      <c r="G15" s="38" t="s">
        <v>53</v>
      </c>
      <c r="H15" s="47">
        <v>0.0008217592592592592</v>
      </c>
      <c r="I15" s="47"/>
      <c r="J15" s="63">
        <f t="shared" si="0"/>
        <v>0.0008217592592592592</v>
      </c>
    </row>
    <row r="16" spans="1:10" ht="13.5" customHeight="1">
      <c r="A16" s="56">
        <v>14</v>
      </c>
      <c r="B16" s="7">
        <v>37</v>
      </c>
      <c r="C16" s="8" t="s">
        <v>93</v>
      </c>
      <c r="D16" s="15" t="s">
        <v>89</v>
      </c>
      <c r="E16" s="62"/>
      <c r="F16" s="15" t="s">
        <v>42</v>
      </c>
      <c r="G16" s="38" t="s">
        <v>90</v>
      </c>
      <c r="H16" s="47">
        <v>0.0007662037037037037</v>
      </c>
      <c r="I16" s="47">
        <v>5.7870370370370366E-05</v>
      </c>
      <c r="J16" s="63">
        <f t="shared" si="0"/>
        <v>0.0008240740740740741</v>
      </c>
    </row>
    <row r="17" spans="1:10" ht="13.5" customHeight="1">
      <c r="A17" s="54">
        <v>15</v>
      </c>
      <c r="B17" s="7">
        <v>14</v>
      </c>
      <c r="C17" s="8" t="s">
        <v>50</v>
      </c>
      <c r="D17" s="15" t="s">
        <v>52</v>
      </c>
      <c r="E17" s="62"/>
      <c r="F17" s="15" t="s">
        <v>17</v>
      </c>
      <c r="G17" s="38" t="s">
        <v>53</v>
      </c>
      <c r="H17" s="47">
        <v>0.0007881944444444446</v>
      </c>
      <c r="I17" s="47">
        <v>5.7870370370370366E-05</v>
      </c>
      <c r="J17" s="63">
        <f t="shared" si="0"/>
        <v>0.0008460648148148149</v>
      </c>
    </row>
    <row r="18" spans="1:10" ht="13.5" customHeight="1">
      <c r="A18" s="56">
        <v>16</v>
      </c>
      <c r="B18" s="7">
        <v>34</v>
      </c>
      <c r="C18" s="8" t="s">
        <v>87</v>
      </c>
      <c r="D18" s="15" t="s">
        <v>81</v>
      </c>
      <c r="E18" s="62"/>
      <c r="F18" s="15" t="s">
        <v>42</v>
      </c>
      <c r="G18" s="38" t="s">
        <v>82</v>
      </c>
      <c r="H18" s="47">
        <v>0.0008483796296296296</v>
      </c>
      <c r="I18" s="47"/>
      <c r="J18" s="63">
        <f t="shared" si="0"/>
        <v>0.0008483796296296296</v>
      </c>
    </row>
    <row r="19" spans="1:10" ht="13.5" customHeight="1">
      <c r="A19" s="54">
        <v>17</v>
      </c>
      <c r="B19" s="7">
        <v>19</v>
      </c>
      <c r="C19" s="8" t="s">
        <v>61</v>
      </c>
      <c r="D19" s="15" t="s">
        <v>62</v>
      </c>
      <c r="E19" s="62"/>
      <c r="F19" s="15" t="s">
        <v>42</v>
      </c>
      <c r="G19" s="38" t="s">
        <v>29</v>
      </c>
      <c r="H19" s="47">
        <v>0.0008622685185185186</v>
      </c>
      <c r="I19" s="47"/>
      <c r="J19" s="63">
        <f t="shared" si="0"/>
        <v>0.0008622685185185186</v>
      </c>
    </row>
    <row r="20" spans="1:10" ht="13.5" customHeight="1">
      <c r="A20" s="56">
        <v>18</v>
      </c>
      <c r="B20" s="7">
        <v>4</v>
      </c>
      <c r="C20" s="8" t="s">
        <v>25</v>
      </c>
      <c r="D20" s="15" t="s">
        <v>26</v>
      </c>
      <c r="E20" s="62"/>
      <c r="F20" s="15" t="s">
        <v>20</v>
      </c>
      <c r="G20" s="38" t="s">
        <v>24</v>
      </c>
      <c r="H20" s="47">
        <v>0.0006956018518518519</v>
      </c>
      <c r="I20" s="47">
        <v>0.000173611111111111</v>
      </c>
      <c r="J20" s="63">
        <f t="shared" si="0"/>
        <v>0.0008692129629629629</v>
      </c>
    </row>
    <row r="21" spans="1:10" ht="13.5" customHeight="1">
      <c r="A21" s="54">
        <v>19</v>
      </c>
      <c r="B21" s="7">
        <v>28</v>
      </c>
      <c r="C21" s="8" t="s">
        <v>76</v>
      </c>
      <c r="D21" s="15" t="s">
        <v>70</v>
      </c>
      <c r="E21" s="62"/>
      <c r="F21" s="15" t="s">
        <v>17</v>
      </c>
      <c r="G21" s="38"/>
      <c r="H21" s="47">
        <v>0.0008125</v>
      </c>
      <c r="I21" s="47">
        <v>5.7870370370370366E-05</v>
      </c>
      <c r="J21" s="63">
        <f t="shared" si="0"/>
        <v>0.0008703703703703703</v>
      </c>
    </row>
    <row r="22" spans="1:10" ht="13.5" customHeight="1">
      <c r="A22" s="56">
        <v>20</v>
      </c>
      <c r="B22" s="7">
        <v>36</v>
      </c>
      <c r="C22" s="18" t="s">
        <v>91</v>
      </c>
      <c r="D22" s="15" t="s">
        <v>92</v>
      </c>
      <c r="E22" s="62">
        <v>1998</v>
      </c>
      <c r="F22" s="15" t="s">
        <v>20</v>
      </c>
      <c r="G22" s="38"/>
      <c r="H22" s="47">
        <v>0.000886574074074074</v>
      </c>
      <c r="I22" s="47"/>
      <c r="J22" s="63">
        <f t="shared" si="0"/>
        <v>0.000886574074074074</v>
      </c>
    </row>
    <row r="23" spans="1:10" ht="13.5" customHeight="1">
      <c r="A23" s="54">
        <v>21</v>
      </c>
      <c r="B23" s="7">
        <v>18</v>
      </c>
      <c r="C23" s="8" t="s">
        <v>58</v>
      </c>
      <c r="D23" s="15" t="s">
        <v>52</v>
      </c>
      <c r="E23" s="62"/>
      <c r="F23" s="15" t="s">
        <v>17</v>
      </c>
      <c r="G23" s="38" t="s">
        <v>60</v>
      </c>
      <c r="H23" s="47">
        <v>0.0009259259259259259</v>
      </c>
      <c r="I23" s="47"/>
      <c r="J23" s="63">
        <f t="shared" si="0"/>
        <v>0.0009259259259259259</v>
      </c>
    </row>
    <row r="24" spans="1:10" ht="13.5" customHeight="1">
      <c r="A24" s="56">
        <v>22</v>
      </c>
      <c r="B24" s="7">
        <v>31</v>
      </c>
      <c r="C24" s="8" t="s">
        <v>80</v>
      </c>
      <c r="D24" s="15" t="s">
        <v>81</v>
      </c>
      <c r="E24" s="62">
        <v>750</v>
      </c>
      <c r="F24" s="39" t="s">
        <v>42</v>
      </c>
      <c r="G24" s="39" t="s">
        <v>82</v>
      </c>
      <c r="H24" s="47">
        <v>0.000824074074074074</v>
      </c>
      <c r="I24" s="47">
        <v>0.00011574074074074073</v>
      </c>
      <c r="J24" s="63">
        <f t="shared" si="0"/>
        <v>0.0009398148148148147</v>
      </c>
    </row>
    <row r="25" spans="1:10" ht="13.5" customHeight="1">
      <c r="A25" s="54">
        <v>23</v>
      </c>
      <c r="B25" s="7">
        <v>47</v>
      </c>
      <c r="C25" s="8" t="s">
        <v>108</v>
      </c>
      <c r="D25" s="15" t="s">
        <v>23</v>
      </c>
      <c r="E25" s="62"/>
      <c r="F25" s="15" t="s">
        <v>17</v>
      </c>
      <c r="G25" s="38" t="s">
        <v>100</v>
      </c>
      <c r="H25" s="47">
        <v>0.0009421296296296297</v>
      </c>
      <c r="I25" s="47"/>
      <c r="J25" s="63">
        <f t="shared" si="0"/>
        <v>0.0009421296296296297</v>
      </c>
    </row>
    <row r="26" spans="1:10" ht="13.5" customHeight="1">
      <c r="A26" s="56">
        <v>40</v>
      </c>
      <c r="B26" s="7">
        <v>1</v>
      </c>
      <c r="C26" s="8" t="s">
        <v>14</v>
      </c>
      <c r="D26" s="15" t="s">
        <v>16</v>
      </c>
      <c r="E26" s="62"/>
      <c r="F26" s="15" t="s">
        <v>17</v>
      </c>
      <c r="G26" s="38"/>
      <c r="H26" s="47">
        <v>0.0009456018518518519</v>
      </c>
      <c r="I26" s="47"/>
      <c r="J26" s="63">
        <f t="shared" si="0"/>
        <v>0.0009456018518518519</v>
      </c>
    </row>
    <row r="27" spans="1:10" ht="13.5" customHeight="1">
      <c r="A27" s="56">
        <v>24</v>
      </c>
      <c r="B27" s="7">
        <v>6</v>
      </c>
      <c r="C27" s="8" t="s">
        <v>30</v>
      </c>
      <c r="D27" s="15" t="s">
        <v>31</v>
      </c>
      <c r="E27" s="62"/>
      <c r="F27" s="15" t="s">
        <v>20</v>
      </c>
      <c r="G27" s="38" t="s">
        <v>29</v>
      </c>
      <c r="H27" s="47">
        <v>0.000787037037037037</v>
      </c>
      <c r="I27" s="47">
        <v>0.000173611111111111</v>
      </c>
      <c r="J27" s="63">
        <f t="shared" si="0"/>
        <v>0.0009606481481481481</v>
      </c>
    </row>
    <row r="28" spans="1:10" ht="13.5" customHeight="1">
      <c r="A28" s="54">
        <v>25</v>
      </c>
      <c r="B28" s="7">
        <v>24</v>
      </c>
      <c r="C28" s="8" t="s">
        <v>69</v>
      </c>
      <c r="D28" s="15" t="s">
        <v>70</v>
      </c>
      <c r="E28" s="62"/>
      <c r="F28" s="39" t="s">
        <v>17</v>
      </c>
      <c r="G28" s="38" t="s">
        <v>60</v>
      </c>
      <c r="H28" s="47">
        <v>0.000787037037037037</v>
      </c>
      <c r="I28" s="47">
        <v>0.000173611111111111</v>
      </c>
      <c r="J28" s="63">
        <f t="shared" si="0"/>
        <v>0.0009606481481481481</v>
      </c>
    </row>
    <row r="29" spans="1:10" ht="13.5" customHeight="1">
      <c r="A29" s="56">
        <v>26</v>
      </c>
      <c r="B29" s="7">
        <v>45</v>
      </c>
      <c r="C29" s="8" t="s">
        <v>105</v>
      </c>
      <c r="D29" s="15" t="s">
        <v>23</v>
      </c>
      <c r="E29" s="62"/>
      <c r="F29" s="15" t="s">
        <v>17</v>
      </c>
      <c r="G29" s="38" t="s">
        <v>100</v>
      </c>
      <c r="H29" s="47">
        <v>0.0009062499999999999</v>
      </c>
      <c r="I29" s="47">
        <v>5.7870370370370366E-05</v>
      </c>
      <c r="J29" s="63">
        <f t="shared" si="0"/>
        <v>0.0009641203703703703</v>
      </c>
    </row>
    <row r="30" spans="1:10" ht="13.5" customHeight="1">
      <c r="A30" s="54">
        <v>27</v>
      </c>
      <c r="B30" s="7">
        <v>50</v>
      </c>
      <c r="C30" s="8" t="s">
        <v>109</v>
      </c>
      <c r="D30" s="15" t="s">
        <v>103</v>
      </c>
      <c r="E30" s="62">
        <v>1500</v>
      </c>
      <c r="F30" s="39" t="s">
        <v>42</v>
      </c>
      <c r="G30" s="38" t="s">
        <v>46</v>
      </c>
      <c r="H30" s="57"/>
      <c r="I30" s="47"/>
      <c r="J30" s="47">
        <v>0.0009664351851851852</v>
      </c>
    </row>
    <row r="31" spans="1:10" ht="13.5" customHeight="1">
      <c r="A31" s="56">
        <v>28</v>
      </c>
      <c r="B31" s="7">
        <v>25</v>
      </c>
      <c r="C31" s="8" t="s">
        <v>71</v>
      </c>
      <c r="D31" s="15" t="s">
        <v>52</v>
      </c>
      <c r="E31" s="62"/>
      <c r="F31" s="39" t="s">
        <v>17</v>
      </c>
      <c r="G31" s="38" t="s">
        <v>53</v>
      </c>
      <c r="H31" s="47">
        <v>0.000806712962962963</v>
      </c>
      <c r="I31" s="47">
        <v>0.000173611111111111</v>
      </c>
      <c r="J31" s="63">
        <f aca="true" t="shared" si="1" ref="J31:J45">H31+I31</f>
        <v>0.000980324074074074</v>
      </c>
    </row>
    <row r="32" spans="1:10" ht="13.5" customHeight="1">
      <c r="A32" s="54">
        <v>29</v>
      </c>
      <c r="B32" s="7">
        <v>15</v>
      </c>
      <c r="C32" s="8" t="s">
        <v>54</v>
      </c>
      <c r="D32" s="15" t="s">
        <v>55</v>
      </c>
      <c r="E32" s="62"/>
      <c r="F32" s="15" t="s">
        <v>20</v>
      </c>
      <c r="G32" s="38"/>
      <c r="H32" s="47">
        <v>0.0009409722222222223</v>
      </c>
      <c r="I32" s="47">
        <v>5.7870370370370366E-05</v>
      </c>
      <c r="J32" s="63">
        <f t="shared" si="1"/>
        <v>0.0009988425925925926</v>
      </c>
    </row>
    <row r="33" spans="1:10" ht="13.5" customHeight="1">
      <c r="A33" s="56">
        <v>30</v>
      </c>
      <c r="B33" s="7">
        <v>40</v>
      </c>
      <c r="C33" s="8" t="s">
        <v>98</v>
      </c>
      <c r="D33" s="15" t="s">
        <v>23</v>
      </c>
      <c r="E33" s="62"/>
      <c r="F33" s="15" t="s">
        <v>17</v>
      </c>
      <c r="G33" s="38" t="s">
        <v>100</v>
      </c>
      <c r="H33" s="47">
        <v>0.0008298611111111112</v>
      </c>
      <c r="I33" s="47">
        <v>0.000173611111111111</v>
      </c>
      <c r="J33" s="63">
        <f t="shared" si="1"/>
        <v>0.0010034722222222222</v>
      </c>
    </row>
    <row r="34" spans="1:10" ht="13.5" customHeight="1">
      <c r="A34" s="54">
        <v>31</v>
      </c>
      <c r="B34" s="7">
        <v>21</v>
      </c>
      <c r="C34" s="18" t="s">
        <v>64</v>
      </c>
      <c r="D34" s="15" t="s">
        <v>65</v>
      </c>
      <c r="E34" s="62">
        <v>1500</v>
      </c>
      <c r="F34" s="39" t="s">
        <v>42</v>
      </c>
      <c r="G34" s="38" t="s">
        <v>46</v>
      </c>
      <c r="H34" s="47">
        <v>0.0010069444444444444</v>
      </c>
      <c r="I34" s="47"/>
      <c r="J34" s="63">
        <f t="shared" si="1"/>
        <v>0.0010069444444444444</v>
      </c>
    </row>
    <row r="35" spans="1:10" ht="13.5" customHeight="1">
      <c r="A35" s="56">
        <v>32</v>
      </c>
      <c r="B35" s="7">
        <v>22</v>
      </c>
      <c r="C35" s="8" t="s">
        <v>66</v>
      </c>
      <c r="D35" s="15" t="s">
        <v>67</v>
      </c>
      <c r="E35" s="62"/>
      <c r="F35" s="39" t="s">
        <v>17</v>
      </c>
      <c r="G35" s="38" t="s">
        <v>60</v>
      </c>
      <c r="H35" s="47">
        <v>0.0010104166666666666</v>
      </c>
      <c r="I35" s="47"/>
      <c r="J35" s="63">
        <f t="shared" si="1"/>
        <v>0.0010104166666666666</v>
      </c>
    </row>
    <row r="36" spans="1:10" ht="13.5" customHeight="1">
      <c r="A36" s="54">
        <v>33</v>
      </c>
      <c r="B36" s="7">
        <v>35</v>
      </c>
      <c r="C36" s="8" t="s">
        <v>88</v>
      </c>
      <c r="D36" s="15" t="s">
        <v>89</v>
      </c>
      <c r="E36" s="62"/>
      <c r="F36" s="15" t="s">
        <v>42</v>
      </c>
      <c r="G36" s="38" t="s">
        <v>90</v>
      </c>
      <c r="H36" s="47">
        <v>0.0008657407407407407</v>
      </c>
      <c r="I36" s="47">
        <v>0.000173611111111111</v>
      </c>
      <c r="J36" s="63">
        <f t="shared" si="1"/>
        <v>0.0010393518518518516</v>
      </c>
    </row>
    <row r="37" spans="1:10" ht="13.5" customHeight="1">
      <c r="A37" s="56">
        <v>34</v>
      </c>
      <c r="B37" s="7">
        <v>29</v>
      </c>
      <c r="C37" s="18" t="s">
        <v>77</v>
      </c>
      <c r="D37" s="15" t="s">
        <v>73</v>
      </c>
      <c r="E37" s="62">
        <v>1499</v>
      </c>
      <c r="F37" s="15" t="s">
        <v>20</v>
      </c>
      <c r="G37" s="38" t="s">
        <v>39</v>
      </c>
      <c r="H37" s="47">
        <v>0.0009814814814814814</v>
      </c>
      <c r="I37" s="47">
        <v>5.7870370370370366E-05</v>
      </c>
      <c r="J37" s="63">
        <f t="shared" si="1"/>
        <v>0.0010393518518518519</v>
      </c>
    </row>
    <row r="38" spans="1:10" ht="13.5" customHeight="1">
      <c r="A38" s="54">
        <v>35</v>
      </c>
      <c r="B38" s="7">
        <v>16</v>
      </c>
      <c r="C38" s="8" t="s">
        <v>56</v>
      </c>
      <c r="D38" s="15" t="s">
        <v>16</v>
      </c>
      <c r="E38" s="62">
        <v>1200</v>
      </c>
      <c r="F38" s="39" t="s">
        <v>17</v>
      </c>
      <c r="G38" s="39"/>
      <c r="H38" s="47">
        <v>0.0008680555555555555</v>
      </c>
      <c r="I38" s="47">
        <v>0.000173611111111111</v>
      </c>
      <c r="J38" s="63">
        <f t="shared" si="1"/>
        <v>0.0010416666666666664</v>
      </c>
    </row>
    <row r="39" spans="1:10" ht="13.5" customHeight="1">
      <c r="A39" s="56">
        <v>36</v>
      </c>
      <c r="B39" s="7">
        <v>41</v>
      </c>
      <c r="C39" s="8" t="s">
        <v>101</v>
      </c>
      <c r="D39" s="15" t="s">
        <v>26</v>
      </c>
      <c r="E39" s="62"/>
      <c r="F39" s="15" t="s">
        <v>20</v>
      </c>
      <c r="G39" s="38" t="s">
        <v>24</v>
      </c>
      <c r="H39" s="47">
        <v>0.0008680555555555555</v>
      </c>
      <c r="I39" s="47">
        <v>0.000173611111111111</v>
      </c>
      <c r="J39" s="63">
        <f t="shared" si="1"/>
        <v>0.0010416666666666664</v>
      </c>
    </row>
    <row r="40" spans="1:10" ht="13.5" customHeight="1">
      <c r="A40" s="54">
        <v>37</v>
      </c>
      <c r="B40" s="7">
        <v>26</v>
      </c>
      <c r="C40" s="18" t="s">
        <v>72</v>
      </c>
      <c r="D40" s="15" t="s">
        <v>73</v>
      </c>
      <c r="E40" s="62"/>
      <c r="F40" s="15" t="s">
        <v>20</v>
      </c>
      <c r="G40" s="38" t="s">
        <v>39</v>
      </c>
      <c r="H40" s="47">
        <v>0.0010578703703703705</v>
      </c>
      <c r="I40" s="47">
        <v>5.7870370370370366E-05</v>
      </c>
      <c r="J40" s="63">
        <f t="shared" si="1"/>
        <v>0.001115740740740741</v>
      </c>
    </row>
    <row r="41" spans="1:10" ht="13.5" customHeight="1">
      <c r="A41" s="56">
        <v>38</v>
      </c>
      <c r="B41" s="7">
        <v>7</v>
      </c>
      <c r="C41" s="8" t="s">
        <v>32</v>
      </c>
      <c r="D41" s="15" t="s">
        <v>33</v>
      </c>
      <c r="E41" s="62"/>
      <c r="F41" s="15" t="s">
        <v>20</v>
      </c>
      <c r="G41" s="38" t="s">
        <v>29</v>
      </c>
      <c r="H41" s="47">
        <v>0.000712962962962963</v>
      </c>
      <c r="I41" s="47">
        <v>0.000405092592592592</v>
      </c>
      <c r="J41" s="63">
        <f t="shared" si="1"/>
        <v>0.0011180555555555549</v>
      </c>
    </row>
    <row r="42" spans="1:10" ht="13.5" customHeight="1">
      <c r="A42" s="54">
        <v>39</v>
      </c>
      <c r="B42" s="7">
        <v>33</v>
      </c>
      <c r="C42" s="8" t="s">
        <v>85</v>
      </c>
      <c r="D42" s="15" t="s">
        <v>86</v>
      </c>
      <c r="E42" s="62"/>
      <c r="F42" s="15" t="s">
        <v>17</v>
      </c>
      <c r="G42" s="38"/>
      <c r="H42" s="47">
        <v>0.0011238425925925927</v>
      </c>
      <c r="I42" s="47">
        <v>0.00011574074074074073</v>
      </c>
      <c r="J42" s="63">
        <f t="shared" si="1"/>
        <v>0.0012395833333333334</v>
      </c>
    </row>
    <row r="43" spans="1:10" ht="13.5" customHeight="1">
      <c r="A43" s="54">
        <v>41</v>
      </c>
      <c r="B43" s="7">
        <v>20</v>
      </c>
      <c r="C43" s="8" t="s">
        <v>63</v>
      </c>
      <c r="D43" s="15" t="s">
        <v>52</v>
      </c>
      <c r="E43" s="62"/>
      <c r="F43" s="15" t="s">
        <v>17</v>
      </c>
      <c r="G43" s="38" t="s">
        <v>60</v>
      </c>
      <c r="H43" s="47">
        <v>0.0009282407407407408</v>
      </c>
      <c r="I43" s="47">
        <v>0.000405092592592592</v>
      </c>
      <c r="J43" s="63">
        <f t="shared" si="1"/>
        <v>0.0013333333333333326</v>
      </c>
    </row>
    <row r="44" spans="1:10" ht="12" customHeight="1">
      <c r="A44" s="56">
        <v>42</v>
      </c>
      <c r="B44" s="7">
        <v>27</v>
      </c>
      <c r="C44" s="8" t="s">
        <v>74</v>
      </c>
      <c r="D44" s="15" t="s">
        <v>75</v>
      </c>
      <c r="E44" s="62"/>
      <c r="F44" s="15" t="s">
        <v>42</v>
      </c>
      <c r="G44" s="38"/>
      <c r="H44" s="47">
        <v>0.0009502314814814816</v>
      </c>
      <c r="I44" s="47">
        <v>0.000462962962962962</v>
      </c>
      <c r="J44" s="63">
        <f t="shared" si="1"/>
        <v>0.0014131944444444435</v>
      </c>
    </row>
    <row r="45" spans="1:10" ht="12.75">
      <c r="A45" s="54">
        <v>43</v>
      </c>
      <c r="B45" s="7">
        <v>13</v>
      </c>
      <c r="C45" s="18" t="s">
        <v>48</v>
      </c>
      <c r="D45" s="15" t="s">
        <v>49</v>
      </c>
      <c r="E45" s="62">
        <v>2200</v>
      </c>
      <c r="F45" s="15" t="s">
        <v>20</v>
      </c>
      <c r="G45" s="38" t="s">
        <v>39</v>
      </c>
      <c r="H45" s="47">
        <v>0.001164351851851852</v>
      </c>
      <c r="I45" s="47">
        <v>0.000405092592592592</v>
      </c>
      <c r="J45" s="63">
        <f t="shared" si="1"/>
        <v>0.001569444444444444</v>
      </c>
    </row>
    <row r="46" spans="1:10" ht="12.75">
      <c r="A46" s="56">
        <v>44</v>
      </c>
      <c r="B46" s="7">
        <v>8</v>
      </c>
      <c r="C46" s="8" t="s">
        <v>34</v>
      </c>
      <c r="D46" s="15" t="s">
        <v>35</v>
      </c>
      <c r="E46" s="62"/>
      <c r="F46" s="15" t="s">
        <v>20</v>
      </c>
      <c r="G46" s="38"/>
      <c r="H46" s="58"/>
      <c r="I46" s="58"/>
      <c r="J46" s="64">
        <v>0.0019166666666666666</v>
      </c>
    </row>
    <row r="47" spans="1:10" ht="12.75">
      <c r="A47" s="54">
        <v>45</v>
      </c>
      <c r="B47" s="7">
        <v>9</v>
      </c>
      <c r="C47" s="18" t="s">
        <v>36</v>
      </c>
      <c r="D47" s="15" t="s">
        <v>38</v>
      </c>
      <c r="E47" s="62"/>
      <c r="F47" s="15" t="s">
        <v>20</v>
      </c>
      <c r="G47" s="38" t="s">
        <v>39</v>
      </c>
      <c r="H47" s="58"/>
      <c r="I47" s="58"/>
      <c r="J47" s="64">
        <v>0.0019166666666666666</v>
      </c>
    </row>
    <row r="48" spans="1:10" ht="12.75">
      <c r="A48" s="56">
        <v>46</v>
      </c>
      <c r="B48" s="7">
        <v>39</v>
      </c>
      <c r="C48" s="8" t="s">
        <v>96</v>
      </c>
      <c r="D48" s="15" t="s">
        <v>97</v>
      </c>
      <c r="E48" s="62"/>
      <c r="F48" s="15" t="s">
        <v>20</v>
      </c>
      <c r="G48" s="38"/>
      <c r="H48" s="58"/>
      <c r="I48" s="58"/>
      <c r="J48" s="64">
        <v>0.00191666666666667</v>
      </c>
    </row>
    <row r="49" spans="1:10" ht="12.75">
      <c r="A49" s="54">
        <v>47</v>
      </c>
      <c r="B49" s="7">
        <v>43</v>
      </c>
      <c r="C49" s="8" t="s">
        <v>104</v>
      </c>
      <c r="D49" s="15" t="s">
        <v>23</v>
      </c>
      <c r="E49" s="62"/>
      <c r="F49" s="15" t="s">
        <v>17</v>
      </c>
      <c r="G49" s="38" t="s">
        <v>100</v>
      </c>
      <c r="H49" s="58"/>
      <c r="I49" s="58"/>
      <c r="J49" s="64">
        <v>0.00191666666666667</v>
      </c>
    </row>
    <row r="50" spans="1:10" ht="40.5" customHeight="1">
      <c r="A50" s="91" t="s">
        <v>126</v>
      </c>
      <c r="B50" s="91"/>
      <c r="C50" s="91"/>
      <c r="D50" s="91"/>
      <c r="E50" s="91"/>
      <c r="F50" s="91"/>
      <c r="G50" s="91"/>
      <c r="H50" s="91"/>
      <c r="I50" s="91"/>
      <c r="J50" s="91"/>
    </row>
    <row r="51" spans="2:10" ht="12.75">
      <c r="B51" s="59"/>
      <c r="C51" s="60"/>
      <c r="E51" s="46"/>
      <c r="G51" s="60"/>
      <c r="H51" s="46"/>
      <c r="I51" s="46"/>
      <c r="J51" s="46"/>
    </row>
  </sheetData>
  <mergeCells count="1">
    <mergeCell ref="A50:J50"/>
  </mergeCells>
  <printOptions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3" sqref="A3"/>
    </sheetView>
  </sheetViews>
  <sheetFormatPr defaultColWidth="9.00390625" defaultRowHeight="12.75"/>
  <cols>
    <col min="1" max="1" width="4.875" style="35" customWidth="1"/>
    <col min="2" max="2" width="6.75390625" style="36" customWidth="1"/>
    <col min="3" max="3" width="22.25390625" style="0" bestFit="1" customWidth="1"/>
    <col min="4" max="4" width="17.375" style="35" bestFit="1" customWidth="1"/>
    <col min="5" max="5" width="9.375" style="37" hidden="1" customWidth="1"/>
    <col min="6" max="6" width="10.125" style="35" bestFit="1" customWidth="1"/>
    <col min="7" max="7" width="37.625" style="0" hidden="1" customWidth="1"/>
    <col min="8" max="8" width="9.375" style="37" bestFit="1" customWidth="1"/>
    <col min="9" max="10" width="9.625" style="37" bestFit="1" customWidth="1"/>
    <col min="11" max="11" width="11.375" style="0" bestFit="1" customWidth="1"/>
  </cols>
  <sheetData>
    <row r="1" spans="1:10" ht="20.25">
      <c r="A1" s="93" t="s">
        <v>119</v>
      </c>
      <c r="B1" s="93"/>
      <c r="C1" s="93"/>
      <c r="D1" s="93"/>
      <c r="E1" s="93"/>
      <c r="F1" s="93"/>
      <c r="G1" s="93"/>
      <c r="H1" s="93"/>
      <c r="I1" s="93"/>
      <c r="J1" s="44" t="s">
        <v>127</v>
      </c>
    </row>
    <row r="2" spans="1:10" ht="26.25" customHeight="1">
      <c r="A2" s="48" t="s">
        <v>4</v>
      </c>
      <c r="B2" s="49" t="s">
        <v>5</v>
      </c>
      <c r="C2" s="49" t="s">
        <v>6</v>
      </c>
      <c r="D2" s="51" t="s">
        <v>8</v>
      </c>
      <c r="E2" s="49" t="s">
        <v>9</v>
      </c>
      <c r="F2" s="52" t="s">
        <v>10</v>
      </c>
      <c r="G2" s="50" t="s">
        <v>11</v>
      </c>
      <c r="H2" s="51" t="s">
        <v>134</v>
      </c>
      <c r="I2" s="51" t="s">
        <v>135</v>
      </c>
      <c r="J2" s="53" t="s">
        <v>128</v>
      </c>
    </row>
    <row r="3" spans="1:10" ht="13.5" customHeight="1">
      <c r="A3" s="54">
        <v>1</v>
      </c>
      <c r="B3" s="7">
        <v>10</v>
      </c>
      <c r="C3" s="8" t="s">
        <v>40</v>
      </c>
      <c r="D3" s="15" t="s">
        <v>41</v>
      </c>
      <c r="E3" s="62"/>
      <c r="F3" s="39" t="s">
        <v>42</v>
      </c>
      <c r="G3" s="38" t="s">
        <v>29</v>
      </c>
      <c r="H3" s="47">
        <v>0.00038657407407407407</v>
      </c>
      <c r="I3" s="47"/>
      <c r="J3" s="63">
        <f aca="true" t="shared" si="0" ref="J3:J47">H3+I3</f>
        <v>0.00038657407407407407</v>
      </c>
    </row>
    <row r="4" spans="1:10" ht="13.5" customHeight="1">
      <c r="A4" s="56">
        <v>2</v>
      </c>
      <c r="B4" s="7">
        <v>50</v>
      </c>
      <c r="C4" s="8" t="s">
        <v>109</v>
      </c>
      <c r="D4" s="15" t="s">
        <v>103</v>
      </c>
      <c r="E4" s="62">
        <v>1500</v>
      </c>
      <c r="F4" s="39" t="s">
        <v>42</v>
      </c>
      <c r="G4" s="38" t="s">
        <v>46</v>
      </c>
      <c r="H4" s="47">
        <v>0.00037384259259259255</v>
      </c>
      <c r="I4" s="47">
        <v>5.7870370370370366E-05</v>
      </c>
      <c r="J4" s="63">
        <f t="shared" si="0"/>
        <v>0.0004317129629629629</v>
      </c>
    </row>
    <row r="5" spans="1:10" ht="13.5" customHeight="1">
      <c r="A5" s="54">
        <v>3</v>
      </c>
      <c r="B5" s="7">
        <v>42</v>
      </c>
      <c r="C5" s="8" t="s">
        <v>102</v>
      </c>
      <c r="D5" s="15" t="s">
        <v>103</v>
      </c>
      <c r="E5" s="62">
        <v>1500</v>
      </c>
      <c r="F5" s="39" t="s">
        <v>42</v>
      </c>
      <c r="G5" s="38" t="s">
        <v>46</v>
      </c>
      <c r="H5" s="47">
        <v>0.0004467592592592592</v>
      </c>
      <c r="I5" s="47"/>
      <c r="J5" s="63">
        <f t="shared" si="0"/>
        <v>0.0004467592592592592</v>
      </c>
    </row>
    <row r="6" spans="1:10" ht="13.5" customHeight="1">
      <c r="A6" s="56">
        <v>4</v>
      </c>
      <c r="B6" s="7">
        <v>7</v>
      </c>
      <c r="C6" s="8" t="s">
        <v>32</v>
      </c>
      <c r="D6" s="15" t="s">
        <v>33</v>
      </c>
      <c r="E6" s="62"/>
      <c r="F6" s="15" t="s">
        <v>20</v>
      </c>
      <c r="G6" s="38" t="s">
        <v>29</v>
      </c>
      <c r="H6" s="47">
        <v>0.0004537037037037038</v>
      </c>
      <c r="I6" s="47"/>
      <c r="J6" s="63">
        <f t="shared" si="0"/>
        <v>0.0004537037037037038</v>
      </c>
    </row>
    <row r="7" spans="1:10" ht="13.5" customHeight="1">
      <c r="A7" s="54">
        <v>5</v>
      </c>
      <c r="B7" s="7">
        <v>23</v>
      </c>
      <c r="C7" s="8" t="s">
        <v>68</v>
      </c>
      <c r="D7" s="15" t="s">
        <v>52</v>
      </c>
      <c r="E7" s="62"/>
      <c r="F7" s="39" t="s">
        <v>17</v>
      </c>
      <c r="G7" s="38" t="s">
        <v>53</v>
      </c>
      <c r="H7" s="47">
        <v>0.000454861111111111</v>
      </c>
      <c r="I7" s="47"/>
      <c r="J7" s="63">
        <f t="shared" si="0"/>
        <v>0.000454861111111111</v>
      </c>
    </row>
    <row r="8" spans="1:10" ht="13.5" customHeight="1">
      <c r="A8" s="56">
        <v>6</v>
      </c>
      <c r="B8" s="7">
        <v>5</v>
      </c>
      <c r="C8" s="8" t="s">
        <v>27</v>
      </c>
      <c r="D8" s="15" t="s">
        <v>28</v>
      </c>
      <c r="E8" s="62">
        <v>1500</v>
      </c>
      <c r="F8" s="39" t="s">
        <v>17</v>
      </c>
      <c r="G8" s="39" t="s">
        <v>29</v>
      </c>
      <c r="H8" s="47">
        <v>0.0004618055555555555</v>
      </c>
      <c r="I8" s="47"/>
      <c r="J8" s="63">
        <f t="shared" si="0"/>
        <v>0.0004618055555555555</v>
      </c>
    </row>
    <row r="9" spans="1:10" ht="13.5" customHeight="1">
      <c r="A9" s="54">
        <v>7</v>
      </c>
      <c r="B9" s="7">
        <v>34</v>
      </c>
      <c r="C9" s="8" t="s">
        <v>87</v>
      </c>
      <c r="D9" s="15" t="s">
        <v>81</v>
      </c>
      <c r="E9" s="62"/>
      <c r="F9" s="15" t="s">
        <v>42</v>
      </c>
      <c r="G9" s="38" t="s">
        <v>82</v>
      </c>
      <c r="H9" s="47">
        <v>0.0004664351851851852</v>
      </c>
      <c r="I9" s="47"/>
      <c r="J9" s="63">
        <f t="shared" si="0"/>
        <v>0.0004664351851851852</v>
      </c>
    </row>
    <row r="10" spans="1:10" ht="13.5" customHeight="1">
      <c r="A10" s="56">
        <v>8</v>
      </c>
      <c r="B10" s="7">
        <v>11</v>
      </c>
      <c r="C10" s="8" t="s">
        <v>44</v>
      </c>
      <c r="D10" s="15" t="s">
        <v>16</v>
      </c>
      <c r="E10" s="62"/>
      <c r="F10" s="15" t="s">
        <v>17</v>
      </c>
      <c r="G10" s="38" t="s">
        <v>46</v>
      </c>
      <c r="H10" s="47">
        <v>0.0004699074074074074</v>
      </c>
      <c r="I10" s="47"/>
      <c r="J10" s="63">
        <f t="shared" si="0"/>
        <v>0.0004699074074074074</v>
      </c>
    </row>
    <row r="11" spans="1:10" ht="13.5" customHeight="1">
      <c r="A11" s="54">
        <v>9</v>
      </c>
      <c r="B11" s="7">
        <v>14</v>
      </c>
      <c r="C11" s="8" t="s">
        <v>50</v>
      </c>
      <c r="D11" s="15" t="s">
        <v>52</v>
      </c>
      <c r="E11" s="62"/>
      <c r="F11" s="15" t="s">
        <v>17</v>
      </c>
      <c r="G11" s="38" t="s">
        <v>53</v>
      </c>
      <c r="H11" s="47">
        <v>0.0004236111111111111</v>
      </c>
      <c r="I11" s="47">
        <v>5.7870370370370366E-05</v>
      </c>
      <c r="J11" s="63">
        <f t="shared" si="0"/>
        <v>0.00048148148148148144</v>
      </c>
    </row>
    <row r="12" spans="1:10" ht="13.5" customHeight="1">
      <c r="A12" s="56">
        <v>10</v>
      </c>
      <c r="B12" s="7">
        <v>12</v>
      </c>
      <c r="C12" s="8" t="s">
        <v>47</v>
      </c>
      <c r="D12" s="15" t="s">
        <v>16</v>
      </c>
      <c r="E12" s="62"/>
      <c r="F12" s="15" t="s">
        <v>17</v>
      </c>
      <c r="G12" s="38" t="s">
        <v>46</v>
      </c>
      <c r="H12" s="47">
        <v>0.00048726851851851855</v>
      </c>
      <c r="I12" s="47"/>
      <c r="J12" s="63">
        <f t="shared" si="0"/>
        <v>0.00048726851851851855</v>
      </c>
    </row>
    <row r="13" spans="1:10" ht="13.5" customHeight="1">
      <c r="A13" s="54">
        <v>11</v>
      </c>
      <c r="B13" s="7">
        <v>17</v>
      </c>
      <c r="C13" s="8" t="s">
        <v>57</v>
      </c>
      <c r="D13" s="15" t="s">
        <v>52</v>
      </c>
      <c r="E13" s="62"/>
      <c r="F13" s="39" t="s">
        <v>17</v>
      </c>
      <c r="G13" s="38" t="s">
        <v>53</v>
      </c>
      <c r="H13" s="47">
        <v>0.0004293981481481482</v>
      </c>
      <c r="I13" s="47">
        <v>5.7870370370370366E-05</v>
      </c>
      <c r="J13" s="63">
        <f t="shared" si="0"/>
        <v>0.00048726851851851855</v>
      </c>
    </row>
    <row r="14" spans="1:10" ht="13.5" customHeight="1">
      <c r="A14" s="56">
        <v>12</v>
      </c>
      <c r="B14" s="7">
        <v>45</v>
      </c>
      <c r="C14" s="8" t="s">
        <v>105</v>
      </c>
      <c r="D14" s="15" t="s">
        <v>23</v>
      </c>
      <c r="E14" s="62"/>
      <c r="F14" s="15" t="s">
        <v>17</v>
      </c>
      <c r="G14" s="38" t="s">
        <v>100</v>
      </c>
      <c r="H14" s="47">
        <v>0.0004895833333333333</v>
      </c>
      <c r="I14" s="47"/>
      <c r="J14" s="63">
        <f t="shared" si="0"/>
        <v>0.0004895833333333333</v>
      </c>
    </row>
    <row r="15" spans="1:10" ht="13.5" customHeight="1">
      <c r="A15" s="54">
        <v>13</v>
      </c>
      <c r="B15" s="7">
        <v>30</v>
      </c>
      <c r="C15" s="8" t="s">
        <v>78</v>
      </c>
      <c r="D15" s="15" t="s">
        <v>79</v>
      </c>
      <c r="E15" s="62"/>
      <c r="F15" s="15" t="s">
        <v>20</v>
      </c>
      <c r="G15" s="38" t="s">
        <v>24</v>
      </c>
      <c r="H15" s="47">
        <v>0.0004918981481481482</v>
      </c>
      <c r="I15" s="47"/>
      <c r="J15" s="63">
        <f t="shared" si="0"/>
        <v>0.0004918981481481482</v>
      </c>
    </row>
    <row r="16" spans="1:10" ht="13.5" customHeight="1">
      <c r="A16" s="56">
        <v>14</v>
      </c>
      <c r="B16" s="7">
        <v>24</v>
      </c>
      <c r="C16" s="8" t="s">
        <v>69</v>
      </c>
      <c r="D16" s="15" t="s">
        <v>70</v>
      </c>
      <c r="E16" s="62"/>
      <c r="F16" s="39" t="s">
        <v>17</v>
      </c>
      <c r="G16" s="38" t="s">
        <v>60</v>
      </c>
      <c r="H16" s="47">
        <v>0.0004965277777777777</v>
      </c>
      <c r="I16" s="47"/>
      <c r="J16" s="63">
        <f t="shared" si="0"/>
        <v>0.0004965277777777777</v>
      </c>
    </row>
    <row r="17" spans="1:10" ht="13.5" customHeight="1">
      <c r="A17" s="54">
        <v>15</v>
      </c>
      <c r="B17" s="7">
        <v>32</v>
      </c>
      <c r="C17" s="8" t="s">
        <v>83</v>
      </c>
      <c r="D17" s="15" t="s">
        <v>84</v>
      </c>
      <c r="E17" s="62">
        <v>1600</v>
      </c>
      <c r="F17" s="39" t="s">
        <v>17</v>
      </c>
      <c r="G17" s="39" t="s">
        <v>82</v>
      </c>
      <c r="H17" s="47">
        <v>0.0004965277777777777</v>
      </c>
      <c r="I17" s="47"/>
      <c r="J17" s="63">
        <f t="shared" si="0"/>
        <v>0.0004965277777777777</v>
      </c>
    </row>
    <row r="18" spans="1:10" ht="13.5" customHeight="1">
      <c r="A18" s="56">
        <v>16</v>
      </c>
      <c r="B18" s="7">
        <v>16</v>
      </c>
      <c r="C18" s="8" t="s">
        <v>56</v>
      </c>
      <c r="D18" s="15" t="s">
        <v>16</v>
      </c>
      <c r="E18" s="62">
        <v>1200</v>
      </c>
      <c r="F18" s="39" t="s">
        <v>17</v>
      </c>
      <c r="G18" s="39"/>
      <c r="H18" s="47">
        <v>0.0004988425925925926</v>
      </c>
      <c r="I18" s="47"/>
      <c r="J18" s="63">
        <f t="shared" si="0"/>
        <v>0.0004988425925925926</v>
      </c>
    </row>
    <row r="19" spans="1:10" ht="13.5" customHeight="1">
      <c r="A19" s="54">
        <v>17</v>
      </c>
      <c r="B19" s="7">
        <v>39</v>
      </c>
      <c r="C19" s="8" t="s">
        <v>96</v>
      </c>
      <c r="D19" s="15" t="s">
        <v>97</v>
      </c>
      <c r="E19" s="62"/>
      <c r="F19" s="15" t="s">
        <v>20</v>
      </c>
      <c r="G19" s="38"/>
      <c r="H19" s="47">
        <v>0.0004537037037037038</v>
      </c>
      <c r="I19" s="47">
        <v>5.7870370370370366E-05</v>
      </c>
      <c r="J19" s="63">
        <f t="shared" si="0"/>
        <v>0.0005115740740740741</v>
      </c>
    </row>
    <row r="20" spans="1:10" ht="13.5" customHeight="1">
      <c r="A20" s="56">
        <v>18</v>
      </c>
      <c r="B20" s="7">
        <v>46</v>
      </c>
      <c r="C20" s="8" t="s">
        <v>106</v>
      </c>
      <c r="D20" s="15" t="s">
        <v>107</v>
      </c>
      <c r="E20" s="62"/>
      <c r="F20" s="15" t="s">
        <v>42</v>
      </c>
      <c r="G20" s="38" t="s">
        <v>46</v>
      </c>
      <c r="H20" s="47">
        <v>0.0004560185185185185</v>
      </c>
      <c r="I20" s="47">
        <v>5.7870370370370366E-05</v>
      </c>
      <c r="J20" s="63">
        <f t="shared" si="0"/>
        <v>0.0005138888888888889</v>
      </c>
    </row>
    <row r="21" spans="1:10" ht="13.5" customHeight="1">
      <c r="A21" s="54">
        <v>19</v>
      </c>
      <c r="B21" s="7">
        <v>20</v>
      </c>
      <c r="C21" s="8" t="s">
        <v>63</v>
      </c>
      <c r="D21" s="15" t="s">
        <v>52</v>
      </c>
      <c r="E21" s="62"/>
      <c r="F21" s="15" t="s">
        <v>17</v>
      </c>
      <c r="G21" s="38" t="s">
        <v>60</v>
      </c>
      <c r="H21" s="47">
        <v>0.0005150462962962963</v>
      </c>
      <c r="I21" s="47"/>
      <c r="J21" s="63">
        <f t="shared" si="0"/>
        <v>0.0005150462962962963</v>
      </c>
    </row>
    <row r="22" spans="1:10" ht="13.5" customHeight="1">
      <c r="A22" s="56">
        <v>20</v>
      </c>
      <c r="B22" s="7">
        <v>40</v>
      </c>
      <c r="C22" s="8" t="s">
        <v>98</v>
      </c>
      <c r="D22" s="15" t="s">
        <v>23</v>
      </c>
      <c r="E22" s="62"/>
      <c r="F22" s="15" t="s">
        <v>17</v>
      </c>
      <c r="G22" s="38" t="s">
        <v>100</v>
      </c>
      <c r="H22" s="47">
        <v>0.0005173611111111111</v>
      </c>
      <c r="I22" s="47"/>
      <c r="J22" s="63">
        <f t="shared" si="0"/>
        <v>0.0005173611111111111</v>
      </c>
    </row>
    <row r="23" spans="1:10" ht="13.5" customHeight="1">
      <c r="A23" s="54">
        <v>21</v>
      </c>
      <c r="B23" s="7">
        <v>29</v>
      </c>
      <c r="C23" s="18" t="s">
        <v>77</v>
      </c>
      <c r="D23" s="15" t="s">
        <v>73</v>
      </c>
      <c r="E23" s="62">
        <v>1499</v>
      </c>
      <c r="F23" s="15" t="s">
        <v>20</v>
      </c>
      <c r="G23" s="38" t="s">
        <v>39</v>
      </c>
      <c r="H23" s="47">
        <v>0.0005324074074074074</v>
      </c>
      <c r="I23" s="47"/>
      <c r="J23" s="63">
        <f t="shared" si="0"/>
        <v>0.0005324074074074074</v>
      </c>
    </row>
    <row r="24" spans="1:10" ht="13.5" customHeight="1">
      <c r="A24" s="56">
        <v>22</v>
      </c>
      <c r="B24" s="7">
        <v>36</v>
      </c>
      <c r="C24" s="18" t="s">
        <v>91</v>
      </c>
      <c r="D24" s="15" t="s">
        <v>92</v>
      </c>
      <c r="E24" s="62">
        <v>1998</v>
      </c>
      <c r="F24" s="15" t="s">
        <v>20</v>
      </c>
      <c r="G24" s="38"/>
      <c r="H24" s="47">
        <v>0.0004780092592592592</v>
      </c>
      <c r="I24" s="47">
        <v>5.7870370370370366E-05</v>
      </c>
      <c r="J24" s="63">
        <f t="shared" si="0"/>
        <v>0.0005358796296296295</v>
      </c>
    </row>
    <row r="25" spans="1:10" ht="13.5" customHeight="1">
      <c r="A25" s="54">
        <v>23</v>
      </c>
      <c r="B25" s="7">
        <v>3</v>
      </c>
      <c r="C25" s="8" t="s">
        <v>21</v>
      </c>
      <c r="D25" s="15" t="s">
        <v>23</v>
      </c>
      <c r="E25" s="62">
        <v>1200</v>
      </c>
      <c r="F25" s="39" t="s">
        <v>17</v>
      </c>
      <c r="G25" s="38" t="s">
        <v>24</v>
      </c>
      <c r="H25" s="47">
        <v>0.0005462962962962964</v>
      </c>
      <c r="I25" s="47"/>
      <c r="J25" s="63">
        <f t="shared" si="0"/>
        <v>0.0005462962962962964</v>
      </c>
    </row>
    <row r="26" spans="1:10" ht="13.5" customHeight="1">
      <c r="A26" s="56">
        <v>24</v>
      </c>
      <c r="B26" s="7">
        <v>37</v>
      </c>
      <c r="C26" s="8" t="s">
        <v>93</v>
      </c>
      <c r="D26" s="15" t="s">
        <v>89</v>
      </c>
      <c r="E26" s="62"/>
      <c r="F26" s="15" t="s">
        <v>42</v>
      </c>
      <c r="G26" s="38" t="s">
        <v>90</v>
      </c>
      <c r="H26" s="47">
        <v>0.0004976851851851852</v>
      </c>
      <c r="I26" s="47">
        <v>5.7870370370370366E-05</v>
      </c>
      <c r="J26" s="63">
        <f t="shared" si="0"/>
        <v>0.0005555555555555556</v>
      </c>
    </row>
    <row r="27" spans="1:10" ht="13.5" customHeight="1">
      <c r="A27" s="54">
        <v>25</v>
      </c>
      <c r="B27" s="7">
        <v>4</v>
      </c>
      <c r="C27" s="8" t="s">
        <v>25</v>
      </c>
      <c r="D27" s="15" t="s">
        <v>26</v>
      </c>
      <c r="E27" s="62"/>
      <c r="F27" s="15" t="s">
        <v>20</v>
      </c>
      <c r="G27" s="38" t="s">
        <v>24</v>
      </c>
      <c r="H27" s="47">
        <v>0.0005613425925925926</v>
      </c>
      <c r="I27" s="47"/>
      <c r="J27" s="63">
        <f t="shared" si="0"/>
        <v>0.0005613425925925926</v>
      </c>
    </row>
    <row r="28" spans="1:10" ht="13.5" customHeight="1">
      <c r="A28" s="56">
        <v>26</v>
      </c>
      <c r="B28" s="7">
        <v>35</v>
      </c>
      <c r="C28" s="8" t="s">
        <v>88</v>
      </c>
      <c r="D28" s="15" t="s">
        <v>89</v>
      </c>
      <c r="E28" s="62"/>
      <c r="F28" s="15" t="s">
        <v>42</v>
      </c>
      <c r="G28" s="38" t="s">
        <v>90</v>
      </c>
      <c r="H28" s="47">
        <v>0.0005671296296296296</v>
      </c>
      <c r="I28" s="47"/>
      <c r="J28" s="63">
        <f t="shared" si="0"/>
        <v>0.0005671296296296296</v>
      </c>
    </row>
    <row r="29" spans="1:10" ht="13.5" customHeight="1">
      <c r="A29" s="54">
        <v>27</v>
      </c>
      <c r="B29" s="7">
        <v>6</v>
      </c>
      <c r="C29" s="8" t="s">
        <v>30</v>
      </c>
      <c r="D29" s="15" t="s">
        <v>31</v>
      </c>
      <c r="E29" s="62"/>
      <c r="F29" s="15" t="s">
        <v>20</v>
      </c>
      <c r="G29" s="38" t="s">
        <v>29</v>
      </c>
      <c r="H29" s="47">
        <v>0.0005717592592592593</v>
      </c>
      <c r="I29" s="47"/>
      <c r="J29" s="63">
        <f t="shared" si="0"/>
        <v>0.0005717592592592593</v>
      </c>
    </row>
    <row r="30" spans="1:10" ht="13.5" customHeight="1">
      <c r="A30" s="56">
        <v>28</v>
      </c>
      <c r="B30" s="7">
        <v>2</v>
      </c>
      <c r="C30" s="8" t="s">
        <v>18</v>
      </c>
      <c r="D30" s="15" t="s">
        <v>19</v>
      </c>
      <c r="E30" s="62"/>
      <c r="F30" s="15" t="s">
        <v>20</v>
      </c>
      <c r="G30" s="38"/>
      <c r="H30" s="47">
        <v>0.0005150462962962963</v>
      </c>
      <c r="I30" s="47">
        <v>5.7870370370370366E-05</v>
      </c>
      <c r="J30" s="63">
        <f t="shared" si="0"/>
        <v>0.0005729166666666667</v>
      </c>
    </row>
    <row r="31" spans="1:10" ht="13.5" customHeight="1">
      <c r="A31" s="54">
        <v>29</v>
      </c>
      <c r="B31" s="7">
        <v>19</v>
      </c>
      <c r="C31" s="8" t="s">
        <v>61</v>
      </c>
      <c r="D31" s="15" t="s">
        <v>62</v>
      </c>
      <c r="E31" s="62"/>
      <c r="F31" s="15" t="s">
        <v>42</v>
      </c>
      <c r="G31" s="38" t="s">
        <v>29</v>
      </c>
      <c r="H31" s="47">
        <v>0.0005196759259259259</v>
      </c>
      <c r="I31" s="47">
        <v>5.7870370370370366E-05</v>
      </c>
      <c r="J31" s="63">
        <f t="shared" si="0"/>
        <v>0.0005775462962962963</v>
      </c>
    </row>
    <row r="32" spans="1:10" ht="13.5" customHeight="1">
      <c r="A32" s="56">
        <v>30</v>
      </c>
      <c r="B32" s="7">
        <v>22</v>
      </c>
      <c r="C32" s="8" t="s">
        <v>66</v>
      </c>
      <c r="D32" s="15" t="s">
        <v>67</v>
      </c>
      <c r="E32" s="62"/>
      <c r="F32" s="39" t="s">
        <v>17</v>
      </c>
      <c r="G32" s="38" t="s">
        <v>60</v>
      </c>
      <c r="H32" s="47">
        <v>0.0005277777777777777</v>
      </c>
      <c r="I32" s="47">
        <v>5.7870370370370366E-05</v>
      </c>
      <c r="J32" s="63">
        <f t="shared" si="0"/>
        <v>0.0005856481481481481</v>
      </c>
    </row>
    <row r="33" spans="1:10" ht="13.5" customHeight="1">
      <c r="A33" s="54">
        <v>31</v>
      </c>
      <c r="B33" s="7">
        <v>25</v>
      </c>
      <c r="C33" s="8" t="s">
        <v>71</v>
      </c>
      <c r="D33" s="15" t="s">
        <v>52</v>
      </c>
      <c r="E33" s="62"/>
      <c r="F33" s="39" t="s">
        <v>17</v>
      </c>
      <c r="G33" s="38" t="s">
        <v>53</v>
      </c>
      <c r="H33" s="47">
        <v>0.0005902777777777778</v>
      </c>
      <c r="I33" s="47"/>
      <c r="J33" s="63">
        <f t="shared" si="0"/>
        <v>0.0005902777777777778</v>
      </c>
    </row>
    <row r="34" spans="1:10" ht="13.5" customHeight="1">
      <c r="A34" s="56">
        <v>32</v>
      </c>
      <c r="B34" s="7">
        <v>47</v>
      </c>
      <c r="C34" s="8" t="s">
        <v>108</v>
      </c>
      <c r="D34" s="15" t="s">
        <v>23</v>
      </c>
      <c r="E34" s="62"/>
      <c r="F34" s="15" t="s">
        <v>17</v>
      </c>
      <c r="G34" s="38" t="s">
        <v>100</v>
      </c>
      <c r="H34" s="47">
        <v>0.0005983796296296296</v>
      </c>
      <c r="I34" s="47"/>
      <c r="J34" s="63">
        <f t="shared" si="0"/>
        <v>0.0005983796296296296</v>
      </c>
    </row>
    <row r="35" spans="1:10" ht="13.5" customHeight="1">
      <c r="A35" s="54">
        <v>33</v>
      </c>
      <c r="B35" s="7">
        <v>8</v>
      </c>
      <c r="C35" s="8" t="s">
        <v>34</v>
      </c>
      <c r="D35" s="15" t="s">
        <v>35</v>
      </c>
      <c r="E35" s="62"/>
      <c r="F35" s="15" t="s">
        <v>20</v>
      </c>
      <c r="G35" s="38"/>
      <c r="H35" s="47">
        <v>0.0005462962962962964</v>
      </c>
      <c r="I35" s="47">
        <v>5.7870370370370366E-05</v>
      </c>
      <c r="J35" s="63">
        <f t="shared" si="0"/>
        <v>0.0006041666666666667</v>
      </c>
    </row>
    <row r="36" spans="1:10" ht="13.5" customHeight="1">
      <c r="A36" s="56">
        <v>34</v>
      </c>
      <c r="B36" s="7">
        <v>41</v>
      </c>
      <c r="C36" s="8" t="s">
        <v>101</v>
      </c>
      <c r="D36" s="15" t="s">
        <v>26</v>
      </c>
      <c r="E36" s="62"/>
      <c r="F36" s="15" t="s">
        <v>20</v>
      </c>
      <c r="G36" s="38" t="s">
        <v>24</v>
      </c>
      <c r="H36" s="47">
        <v>0.000619212962962963</v>
      </c>
      <c r="I36" s="47"/>
      <c r="J36" s="63">
        <f t="shared" si="0"/>
        <v>0.000619212962962963</v>
      </c>
    </row>
    <row r="37" spans="1:10" ht="13.5" customHeight="1">
      <c r="A37" s="54">
        <v>35</v>
      </c>
      <c r="B37" s="7">
        <v>18</v>
      </c>
      <c r="C37" s="8" t="s">
        <v>58</v>
      </c>
      <c r="D37" s="15" t="s">
        <v>52</v>
      </c>
      <c r="E37" s="62"/>
      <c r="F37" s="15" t="s">
        <v>17</v>
      </c>
      <c r="G37" s="38" t="s">
        <v>60</v>
      </c>
      <c r="H37" s="47">
        <v>0.0005648148148148148</v>
      </c>
      <c r="I37" s="47">
        <v>5.7870370370370366E-05</v>
      </c>
      <c r="J37" s="63">
        <f t="shared" si="0"/>
        <v>0.0006226851851851851</v>
      </c>
    </row>
    <row r="38" spans="1:10" ht="13.5" customHeight="1">
      <c r="A38" s="56">
        <v>36</v>
      </c>
      <c r="B38" s="7">
        <v>26</v>
      </c>
      <c r="C38" s="18" t="s">
        <v>72</v>
      </c>
      <c r="D38" s="15" t="s">
        <v>73</v>
      </c>
      <c r="E38" s="62"/>
      <c r="F38" s="15" t="s">
        <v>20</v>
      </c>
      <c r="G38" s="38" t="s">
        <v>39</v>
      </c>
      <c r="H38" s="47">
        <v>0.0006296296296296296</v>
      </c>
      <c r="I38" s="47"/>
      <c r="J38" s="63">
        <f t="shared" si="0"/>
        <v>0.0006296296296296296</v>
      </c>
    </row>
    <row r="39" spans="1:10" ht="13.5" customHeight="1">
      <c r="A39" s="54">
        <v>37</v>
      </c>
      <c r="B39" s="7">
        <v>21</v>
      </c>
      <c r="C39" s="18" t="s">
        <v>64</v>
      </c>
      <c r="D39" s="15" t="s">
        <v>65</v>
      </c>
      <c r="E39" s="62">
        <v>1500</v>
      </c>
      <c r="F39" s="39" t="s">
        <v>42</v>
      </c>
      <c r="G39" s="38" t="s">
        <v>46</v>
      </c>
      <c r="H39" s="47">
        <v>0.0006319444444444444</v>
      </c>
      <c r="I39" s="47"/>
      <c r="J39" s="63">
        <f t="shared" si="0"/>
        <v>0.0006319444444444444</v>
      </c>
    </row>
    <row r="40" spans="1:10" ht="13.5" customHeight="1">
      <c r="A40" s="56">
        <v>38</v>
      </c>
      <c r="B40" s="7">
        <v>33</v>
      </c>
      <c r="C40" s="8" t="s">
        <v>85</v>
      </c>
      <c r="D40" s="15" t="s">
        <v>86</v>
      </c>
      <c r="E40" s="62"/>
      <c r="F40" s="15" t="s">
        <v>17</v>
      </c>
      <c r="G40" s="38"/>
      <c r="H40" s="47">
        <v>0.0005914351851851852</v>
      </c>
      <c r="I40" s="47">
        <v>5.7870370370370366E-05</v>
      </c>
      <c r="J40" s="63">
        <f t="shared" si="0"/>
        <v>0.0006493055555555555</v>
      </c>
    </row>
    <row r="41" spans="1:10" ht="13.5" customHeight="1">
      <c r="A41" s="54">
        <v>39</v>
      </c>
      <c r="B41" s="7">
        <v>27</v>
      </c>
      <c r="C41" s="8" t="s">
        <v>74</v>
      </c>
      <c r="D41" s="15" t="s">
        <v>75</v>
      </c>
      <c r="E41" s="62"/>
      <c r="F41" s="15" t="s">
        <v>42</v>
      </c>
      <c r="G41" s="38"/>
      <c r="H41" s="47">
        <v>0.0006180555555555556</v>
      </c>
      <c r="I41" s="47">
        <v>5.7870370370370366E-05</v>
      </c>
      <c r="J41" s="63">
        <f t="shared" si="0"/>
        <v>0.000675925925925926</v>
      </c>
    </row>
    <row r="42" spans="1:10" ht="13.5" customHeight="1">
      <c r="A42" s="56">
        <v>40</v>
      </c>
      <c r="B42" s="7">
        <v>28</v>
      </c>
      <c r="C42" s="8" t="s">
        <v>76</v>
      </c>
      <c r="D42" s="15" t="s">
        <v>70</v>
      </c>
      <c r="E42" s="62"/>
      <c r="F42" s="15" t="s">
        <v>17</v>
      </c>
      <c r="G42" s="38"/>
      <c r="H42" s="47">
        <v>0.000630787037037037</v>
      </c>
      <c r="I42" s="47">
        <v>5.7870370370370366E-05</v>
      </c>
      <c r="J42" s="63">
        <f t="shared" si="0"/>
        <v>0.0006886574074074074</v>
      </c>
    </row>
    <row r="43" spans="1:10" ht="13.5" customHeight="1">
      <c r="A43" s="54">
        <v>41</v>
      </c>
      <c r="B43" s="7">
        <v>43</v>
      </c>
      <c r="C43" s="8" t="s">
        <v>104</v>
      </c>
      <c r="D43" s="15" t="s">
        <v>23</v>
      </c>
      <c r="E43" s="62"/>
      <c r="F43" s="15" t="s">
        <v>17</v>
      </c>
      <c r="G43" s="38" t="s">
        <v>100</v>
      </c>
      <c r="H43" s="47">
        <v>0.0007488425925925926</v>
      </c>
      <c r="I43" s="47">
        <v>5.7870370370370366E-05</v>
      </c>
      <c r="J43" s="63">
        <f t="shared" si="0"/>
        <v>0.000806712962962963</v>
      </c>
    </row>
    <row r="44" spans="1:10" ht="12" customHeight="1">
      <c r="A44" s="56">
        <v>42</v>
      </c>
      <c r="B44" s="7">
        <v>31</v>
      </c>
      <c r="C44" s="8" t="s">
        <v>80</v>
      </c>
      <c r="D44" s="15" t="s">
        <v>81</v>
      </c>
      <c r="E44" s="62">
        <v>750</v>
      </c>
      <c r="F44" s="39" t="s">
        <v>42</v>
      </c>
      <c r="G44" s="39" t="s">
        <v>82</v>
      </c>
      <c r="H44" s="47">
        <v>0.0007291666666666667</v>
      </c>
      <c r="I44" s="47">
        <v>0.00011574074074074073</v>
      </c>
      <c r="J44" s="63">
        <f t="shared" si="0"/>
        <v>0.0008449074074074074</v>
      </c>
    </row>
    <row r="45" spans="1:10" ht="12.75">
      <c r="A45" s="54">
        <v>43</v>
      </c>
      <c r="B45" s="7">
        <v>15</v>
      </c>
      <c r="C45" s="8" t="s">
        <v>54</v>
      </c>
      <c r="D45" s="15" t="s">
        <v>55</v>
      </c>
      <c r="E45" s="62"/>
      <c r="F45" s="15" t="s">
        <v>20</v>
      </c>
      <c r="G45" s="38"/>
      <c r="H45" s="47">
        <v>0.0008900462962962963</v>
      </c>
      <c r="I45" s="47">
        <v>5.7870370370370366E-05</v>
      </c>
      <c r="J45" s="63">
        <f t="shared" si="0"/>
        <v>0.0009479166666666667</v>
      </c>
    </row>
    <row r="46" spans="1:10" ht="12.75">
      <c r="A46" s="56">
        <v>44</v>
      </c>
      <c r="B46" s="7">
        <v>13</v>
      </c>
      <c r="C46" s="18" t="s">
        <v>48</v>
      </c>
      <c r="D46" s="15" t="s">
        <v>49</v>
      </c>
      <c r="E46" s="62">
        <v>2200</v>
      </c>
      <c r="F46" s="15" t="s">
        <v>20</v>
      </c>
      <c r="G46" s="38" t="s">
        <v>39</v>
      </c>
      <c r="H46" s="47">
        <v>0.0009675925925925925</v>
      </c>
      <c r="I46" s="47"/>
      <c r="J46" s="63">
        <f t="shared" si="0"/>
        <v>0.0009675925925925925</v>
      </c>
    </row>
    <row r="47" spans="1:10" ht="12.75">
      <c r="A47" s="54">
        <v>45</v>
      </c>
      <c r="B47" s="7">
        <v>9</v>
      </c>
      <c r="C47" s="18" t="s">
        <v>36</v>
      </c>
      <c r="D47" s="15" t="s">
        <v>38</v>
      </c>
      <c r="E47" s="62"/>
      <c r="F47" s="15" t="s">
        <v>20</v>
      </c>
      <c r="G47" s="38" t="s">
        <v>39</v>
      </c>
      <c r="H47" s="47">
        <v>0.000917824074074074</v>
      </c>
      <c r="I47" s="47">
        <v>0.000173611111111111</v>
      </c>
      <c r="J47" s="63">
        <f t="shared" si="0"/>
        <v>0.001091435185185185</v>
      </c>
    </row>
    <row r="48" spans="1:10" ht="12.75">
      <c r="A48" s="56">
        <v>46</v>
      </c>
      <c r="B48" s="7">
        <v>1</v>
      </c>
      <c r="C48" s="8" t="s">
        <v>14</v>
      </c>
      <c r="D48" s="15" t="s">
        <v>16</v>
      </c>
      <c r="E48" s="62"/>
      <c r="F48" s="15" t="s">
        <v>17</v>
      </c>
      <c r="G48" s="38"/>
      <c r="H48" s="58"/>
      <c r="I48" s="47"/>
      <c r="J48" s="64">
        <v>0.0014386574074074076</v>
      </c>
    </row>
    <row r="49" spans="1:10" ht="12.75">
      <c r="A49" s="54">
        <v>47</v>
      </c>
      <c r="B49" s="7">
        <v>38</v>
      </c>
      <c r="C49" s="8" t="s">
        <v>95</v>
      </c>
      <c r="D49" s="15" t="s">
        <v>89</v>
      </c>
      <c r="E49" s="62"/>
      <c r="F49" s="15" t="s">
        <v>42</v>
      </c>
      <c r="G49" s="38" t="s">
        <v>90</v>
      </c>
      <c r="H49" s="58"/>
      <c r="I49" s="47"/>
      <c r="J49" s="64">
        <v>0.0014386574074074076</v>
      </c>
    </row>
    <row r="50" spans="1:10" ht="42" customHeight="1">
      <c r="A50" s="92" t="s">
        <v>129</v>
      </c>
      <c r="B50" s="92"/>
      <c r="C50" s="92"/>
      <c r="D50" s="92"/>
      <c r="E50" s="92"/>
      <c r="F50" s="92"/>
      <c r="G50" s="92"/>
      <c r="H50" s="92"/>
      <c r="I50" s="92"/>
      <c r="J50" s="92"/>
    </row>
    <row r="51" spans="2:10" ht="12.75">
      <c r="B51" s="59"/>
      <c r="C51" s="60"/>
      <c r="E51" s="46"/>
      <c r="G51" s="60"/>
      <c r="H51" s="46"/>
      <c r="I51" s="46"/>
      <c r="J51" s="46"/>
    </row>
  </sheetData>
  <mergeCells count="2">
    <mergeCell ref="A50:J50"/>
    <mergeCell ref="A1:I1"/>
  </mergeCells>
  <printOptions/>
  <pageMargins left="0" right="0" top="0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3" sqref="A3"/>
    </sheetView>
  </sheetViews>
  <sheetFormatPr defaultColWidth="9.00390625" defaultRowHeight="12.75"/>
  <cols>
    <col min="1" max="1" width="4.875" style="35" customWidth="1"/>
    <col min="2" max="2" width="6.75390625" style="36" customWidth="1"/>
    <col min="3" max="3" width="22.25390625" style="0" bestFit="1" customWidth="1"/>
    <col min="4" max="4" width="17.375" style="35" bestFit="1" customWidth="1"/>
    <col min="5" max="5" width="9.375" style="37" hidden="1" customWidth="1"/>
    <col min="6" max="6" width="10.125" style="35" bestFit="1" customWidth="1"/>
    <col min="7" max="7" width="37.625" style="0" hidden="1" customWidth="1"/>
    <col min="8" max="8" width="9.375" style="37" bestFit="1" customWidth="1"/>
    <col min="9" max="10" width="9.625" style="37" bestFit="1" customWidth="1"/>
  </cols>
  <sheetData>
    <row r="1" spans="1:10" ht="20.25">
      <c r="A1" s="93" t="s">
        <v>119</v>
      </c>
      <c r="B1" s="93"/>
      <c r="C1" s="93"/>
      <c r="D1" s="93"/>
      <c r="E1" s="93"/>
      <c r="F1" s="93"/>
      <c r="G1" s="93"/>
      <c r="H1" s="93"/>
      <c r="I1" s="93"/>
      <c r="J1" s="44" t="s">
        <v>130</v>
      </c>
    </row>
    <row r="2" spans="1:10" ht="38.25" customHeight="1">
      <c r="A2" s="48" t="s">
        <v>4</v>
      </c>
      <c r="B2" s="49" t="s">
        <v>5</v>
      </c>
      <c r="C2" s="49" t="s">
        <v>6</v>
      </c>
      <c r="D2" s="51" t="s">
        <v>8</v>
      </c>
      <c r="E2" s="49" t="s">
        <v>9</v>
      </c>
      <c r="F2" s="52" t="s">
        <v>10</v>
      </c>
      <c r="G2" s="50" t="s">
        <v>11</v>
      </c>
      <c r="H2" s="51" t="s">
        <v>131</v>
      </c>
      <c r="I2" s="51" t="s">
        <v>132</v>
      </c>
      <c r="J2" s="53" t="s">
        <v>133</v>
      </c>
    </row>
    <row r="3" spans="1:10" ht="13.5" customHeight="1">
      <c r="A3" s="54">
        <v>1</v>
      </c>
      <c r="B3" s="7">
        <v>50</v>
      </c>
      <c r="C3" s="8" t="s">
        <v>109</v>
      </c>
      <c r="D3" s="15" t="s">
        <v>103</v>
      </c>
      <c r="E3" s="11">
        <v>1500</v>
      </c>
      <c r="F3" s="9" t="s">
        <v>42</v>
      </c>
      <c r="G3" s="12" t="s">
        <v>46</v>
      </c>
      <c r="H3" s="47">
        <v>0.0004988425925925926</v>
      </c>
      <c r="I3" s="47"/>
      <c r="J3" s="55">
        <f aca="true" t="shared" si="0" ref="J3:J47">H3+I3</f>
        <v>0.0004988425925925926</v>
      </c>
    </row>
    <row r="4" spans="1:10" ht="13.5" customHeight="1">
      <c r="A4" s="56">
        <v>2</v>
      </c>
      <c r="B4" s="7">
        <v>5</v>
      </c>
      <c r="C4" s="8" t="s">
        <v>27</v>
      </c>
      <c r="D4" s="15" t="s">
        <v>28</v>
      </c>
      <c r="E4" s="11">
        <v>1500</v>
      </c>
      <c r="F4" s="9" t="s">
        <v>17</v>
      </c>
      <c r="G4" s="16" t="s">
        <v>29</v>
      </c>
      <c r="H4" s="47">
        <v>0.0005115740740740741</v>
      </c>
      <c r="I4" s="47"/>
      <c r="J4" s="55">
        <f t="shared" si="0"/>
        <v>0.0005115740740740741</v>
      </c>
    </row>
    <row r="5" spans="1:10" ht="13.5" customHeight="1">
      <c r="A5" s="54">
        <v>3</v>
      </c>
      <c r="B5" s="7">
        <v>46</v>
      </c>
      <c r="C5" s="8" t="s">
        <v>106</v>
      </c>
      <c r="D5" s="10" t="s">
        <v>107</v>
      </c>
      <c r="E5" s="11"/>
      <c r="F5" s="10" t="s">
        <v>42</v>
      </c>
      <c r="G5" s="12" t="s">
        <v>46</v>
      </c>
      <c r="H5" s="47">
        <v>0.0005162037037037037</v>
      </c>
      <c r="I5" s="47"/>
      <c r="J5" s="55">
        <f t="shared" si="0"/>
        <v>0.0005162037037037037</v>
      </c>
    </row>
    <row r="6" spans="1:10" ht="13.5" customHeight="1">
      <c r="A6" s="56">
        <v>4</v>
      </c>
      <c r="B6" s="7">
        <v>42</v>
      </c>
      <c r="C6" s="8" t="s">
        <v>102</v>
      </c>
      <c r="D6" s="15" t="s">
        <v>103</v>
      </c>
      <c r="E6" s="11">
        <v>1500</v>
      </c>
      <c r="F6" s="9" t="s">
        <v>42</v>
      </c>
      <c r="G6" s="12" t="s">
        <v>46</v>
      </c>
      <c r="H6" s="47">
        <v>0.0005173611111111111</v>
      </c>
      <c r="I6" s="47"/>
      <c r="J6" s="55">
        <f t="shared" si="0"/>
        <v>0.0005173611111111111</v>
      </c>
    </row>
    <row r="7" spans="1:10" ht="13.5" customHeight="1">
      <c r="A7" s="54">
        <v>5</v>
      </c>
      <c r="B7" s="7">
        <v>17</v>
      </c>
      <c r="C7" s="8" t="s">
        <v>57</v>
      </c>
      <c r="D7" s="15" t="s">
        <v>52</v>
      </c>
      <c r="E7" s="11"/>
      <c r="F7" s="9" t="s">
        <v>17</v>
      </c>
      <c r="G7" s="12" t="s">
        <v>53</v>
      </c>
      <c r="H7" s="47">
        <v>0.0005196759259259259</v>
      </c>
      <c r="I7" s="47"/>
      <c r="J7" s="55">
        <f t="shared" si="0"/>
        <v>0.0005196759259259259</v>
      </c>
    </row>
    <row r="8" spans="1:10" ht="13.5" customHeight="1">
      <c r="A8" s="56">
        <v>6</v>
      </c>
      <c r="B8" s="7">
        <v>14</v>
      </c>
      <c r="C8" s="8" t="s">
        <v>50</v>
      </c>
      <c r="D8" s="15" t="s">
        <v>52</v>
      </c>
      <c r="E8" s="11"/>
      <c r="F8" s="10" t="s">
        <v>17</v>
      </c>
      <c r="G8" s="12" t="s">
        <v>53</v>
      </c>
      <c r="H8" s="47">
        <v>0.0005208333333333333</v>
      </c>
      <c r="I8" s="47"/>
      <c r="J8" s="55">
        <f t="shared" si="0"/>
        <v>0.0005208333333333333</v>
      </c>
    </row>
    <row r="9" spans="1:10" ht="13.5" customHeight="1">
      <c r="A9" s="54">
        <v>7</v>
      </c>
      <c r="B9" s="7">
        <v>10</v>
      </c>
      <c r="C9" s="8" t="s">
        <v>40</v>
      </c>
      <c r="D9" s="15" t="s">
        <v>41</v>
      </c>
      <c r="E9" s="11"/>
      <c r="F9" s="9" t="s">
        <v>42</v>
      </c>
      <c r="G9" s="12" t="s">
        <v>29</v>
      </c>
      <c r="H9" s="47">
        <v>0.0005300925925925925</v>
      </c>
      <c r="I9" s="47"/>
      <c r="J9" s="55">
        <f t="shared" si="0"/>
        <v>0.0005300925925925925</v>
      </c>
    </row>
    <row r="10" spans="1:10" ht="13.5" customHeight="1">
      <c r="A10" s="56">
        <v>8</v>
      </c>
      <c r="B10" s="7">
        <v>12</v>
      </c>
      <c r="C10" s="8" t="s">
        <v>47</v>
      </c>
      <c r="D10" s="15" t="s">
        <v>16</v>
      </c>
      <c r="E10" s="11"/>
      <c r="F10" s="10" t="s">
        <v>17</v>
      </c>
      <c r="G10" s="12" t="s">
        <v>46</v>
      </c>
      <c r="H10" s="47">
        <v>0.0005671296296296296</v>
      </c>
      <c r="I10" s="47"/>
      <c r="J10" s="55">
        <f t="shared" si="0"/>
        <v>0.0005671296296296296</v>
      </c>
    </row>
    <row r="11" spans="1:10" ht="13.5" customHeight="1">
      <c r="A11" s="54">
        <v>9</v>
      </c>
      <c r="B11" s="7">
        <v>7</v>
      </c>
      <c r="C11" s="8" t="s">
        <v>32</v>
      </c>
      <c r="D11" s="15" t="s">
        <v>33</v>
      </c>
      <c r="E11" s="11"/>
      <c r="F11" s="10" t="s">
        <v>20</v>
      </c>
      <c r="G11" s="12" t="s">
        <v>29</v>
      </c>
      <c r="H11" s="47">
        <v>0.0005243055555555555</v>
      </c>
      <c r="I11" s="47">
        <v>5.7870370370370366E-05</v>
      </c>
      <c r="J11" s="55">
        <f t="shared" si="0"/>
        <v>0.0005821759259259259</v>
      </c>
    </row>
    <row r="12" spans="1:10" ht="13.5" customHeight="1">
      <c r="A12" s="56">
        <v>10</v>
      </c>
      <c r="B12" s="7">
        <v>19</v>
      </c>
      <c r="C12" s="8" t="s">
        <v>61</v>
      </c>
      <c r="D12" s="15" t="s">
        <v>62</v>
      </c>
      <c r="E12" s="11"/>
      <c r="F12" s="10" t="s">
        <v>42</v>
      </c>
      <c r="G12" s="12" t="s">
        <v>29</v>
      </c>
      <c r="H12" s="47">
        <v>0.0005879629629629629</v>
      </c>
      <c r="I12" s="47"/>
      <c r="J12" s="55">
        <f t="shared" si="0"/>
        <v>0.0005879629629629629</v>
      </c>
    </row>
    <row r="13" spans="1:10" ht="13.5" customHeight="1">
      <c r="A13" s="54">
        <v>11</v>
      </c>
      <c r="B13" s="7">
        <v>30</v>
      </c>
      <c r="C13" s="8" t="s">
        <v>78</v>
      </c>
      <c r="D13" s="10" t="s">
        <v>79</v>
      </c>
      <c r="E13" s="11"/>
      <c r="F13" s="10" t="s">
        <v>20</v>
      </c>
      <c r="G13" s="12" t="s">
        <v>24</v>
      </c>
      <c r="H13" s="47">
        <v>0.0005300925925925925</v>
      </c>
      <c r="I13" s="47">
        <v>5.7870370370370366E-05</v>
      </c>
      <c r="J13" s="55">
        <f t="shared" si="0"/>
        <v>0.0005879629629629629</v>
      </c>
    </row>
    <row r="14" spans="1:10" ht="13.5" customHeight="1">
      <c r="A14" s="56">
        <v>12</v>
      </c>
      <c r="B14" s="7">
        <v>11</v>
      </c>
      <c r="C14" s="8" t="s">
        <v>44</v>
      </c>
      <c r="D14" s="10" t="s">
        <v>16</v>
      </c>
      <c r="E14" s="11"/>
      <c r="F14" s="10" t="s">
        <v>17</v>
      </c>
      <c r="G14" s="12" t="s">
        <v>46</v>
      </c>
      <c r="H14" s="47">
        <v>0.000539351851851852</v>
      </c>
      <c r="I14" s="47">
        <v>5.7870370370370366E-05</v>
      </c>
      <c r="J14" s="55">
        <f t="shared" si="0"/>
        <v>0.0005972222222222223</v>
      </c>
    </row>
    <row r="15" spans="1:10" ht="13.5" customHeight="1">
      <c r="A15" s="54">
        <v>13</v>
      </c>
      <c r="B15" s="7">
        <v>39</v>
      </c>
      <c r="C15" s="8" t="s">
        <v>96</v>
      </c>
      <c r="D15" s="15" t="s">
        <v>97</v>
      </c>
      <c r="E15" s="11"/>
      <c r="F15" s="10" t="s">
        <v>20</v>
      </c>
      <c r="G15" s="12"/>
      <c r="H15" s="47">
        <v>0.000599537037037037</v>
      </c>
      <c r="I15" s="47"/>
      <c r="J15" s="55">
        <f t="shared" si="0"/>
        <v>0.000599537037037037</v>
      </c>
    </row>
    <row r="16" spans="1:10" ht="13.5" customHeight="1">
      <c r="A16" s="56">
        <v>14</v>
      </c>
      <c r="B16" s="7">
        <v>38</v>
      </c>
      <c r="C16" s="8" t="s">
        <v>95</v>
      </c>
      <c r="D16" s="10" t="s">
        <v>89</v>
      </c>
      <c r="E16" s="11"/>
      <c r="F16" s="10" t="s">
        <v>42</v>
      </c>
      <c r="G16" s="12" t="s">
        <v>90</v>
      </c>
      <c r="H16" s="47">
        <v>0.0006064814814814814</v>
      </c>
      <c r="I16" s="47"/>
      <c r="J16" s="55">
        <f t="shared" si="0"/>
        <v>0.0006064814814814814</v>
      </c>
    </row>
    <row r="17" spans="1:10" ht="13.5" customHeight="1">
      <c r="A17" s="54">
        <v>15</v>
      </c>
      <c r="B17" s="7">
        <v>16</v>
      </c>
      <c r="C17" s="8" t="s">
        <v>56</v>
      </c>
      <c r="D17" s="15" t="s">
        <v>16</v>
      </c>
      <c r="E17" s="11">
        <v>1200</v>
      </c>
      <c r="F17" s="9" t="s">
        <v>17</v>
      </c>
      <c r="G17" s="16"/>
      <c r="H17" s="47">
        <v>0.0006145833333333334</v>
      </c>
      <c r="I17" s="47"/>
      <c r="J17" s="55">
        <f t="shared" si="0"/>
        <v>0.0006145833333333334</v>
      </c>
    </row>
    <row r="18" spans="1:10" ht="13.5" customHeight="1">
      <c r="A18" s="56">
        <v>16</v>
      </c>
      <c r="B18" s="7">
        <v>36</v>
      </c>
      <c r="C18" s="18" t="s">
        <v>91</v>
      </c>
      <c r="D18" s="15" t="s">
        <v>92</v>
      </c>
      <c r="E18" s="11">
        <v>1998</v>
      </c>
      <c r="F18" s="10" t="s">
        <v>20</v>
      </c>
      <c r="G18" s="12"/>
      <c r="H18" s="47">
        <v>0.0006388888888888889</v>
      </c>
      <c r="I18" s="47"/>
      <c r="J18" s="55">
        <f t="shared" si="0"/>
        <v>0.0006388888888888889</v>
      </c>
    </row>
    <row r="19" spans="1:10" ht="13.5" customHeight="1">
      <c r="A19" s="54">
        <v>17</v>
      </c>
      <c r="B19" s="7">
        <v>34</v>
      </c>
      <c r="C19" s="8" t="s">
        <v>87</v>
      </c>
      <c r="D19" s="15" t="s">
        <v>81</v>
      </c>
      <c r="E19" s="11"/>
      <c r="F19" s="10" t="s">
        <v>42</v>
      </c>
      <c r="G19" s="12" t="s">
        <v>82</v>
      </c>
      <c r="H19" s="47">
        <v>0.0006469907407407407</v>
      </c>
      <c r="I19" s="47"/>
      <c r="J19" s="55">
        <f t="shared" si="0"/>
        <v>0.0006469907407407407</v>
      </c>
    </row>
    <row r="20" spans="1:10" ht="13.5" customHeight="1">
      <c r="A20" s="56">
        <v>18</v>
      </c>
      <c r="B20" s="7">
        <v>6</v>
      </c>
      <c r="C20" s="8" t="s">
        <v>30</v>
      </c>
      <c r="D20" s="15" t="s">
        <v>31</v>
      </c>
      <c r="E20" s="11"/>
      <c r="F20" s="10" t="s">
        <v>20</v>
      </c>
      <c r="G20" s="12" t="s">
        <v>29</v>
      </c>
      <c r="H20" s="47">
        <v>0.0006041666666666667</v>
      </c>
      <c r="I20" s="47">
        <v>5.7870370370370366E-05</v>
      </c>
      <c r="J20" s="55">
        <f t="shared" si="0"/>
        <v>0.000662037037037037</v>
      </c>
    </row>
    <row r="21" spans="1:10" ht="13.5" customHeight="1">
      <c r="A21" s="54">
        <v>19</v>
      </c>
      <c r="B21" s="7">
        <v>15</v>
      </c>
      <c r="C21" s="8" t="s">
        <v>54</v>
      </c>
      <c r="D21" s="15" t="s">
        <v>55</v>
      </c>
      <c r="E21" s="11"/>
      <c r="F21" s="10" t="s">
        <v>20</v>
      </c>
      <c r="G21" s="12"/>
      <c r="H21" s="47">
        <v>0.0006643518518518518</v>
      </c>
      <c r="I21" s="47"/>
      <c r="J21" s="55">
        <f t="shared" si="0"/>
        <v>0.0006643518518518518</v>
      </c>
    </row>
    <row r="22" spans="1:10" ht="13.5" customHeight="1">
      <c r="A22" s="56">
        <v>20</v>
      </c>
      <c r="B22" s="7">
        <v>4</v>
      </c>
      <c r="C22" s="8" t="s">
        <v>25</v>
      </c>
      <c r="D22" s="15" t="s">
        <v>26</v>
      </c>
      <c r="E22" s="11"/>
      <c r="F22" s="10" t="s">
        <v>20</v>
      </c>
      <c r="G22" s="12" t="s">
        <v>24</v>
      </c>
      <c r="H22" s="47">
        <v>0.0006701388888888888</v>
      </c>
      <c r="I22" s="47"/>
      <c r="J22" s="55">
        <f t="shared" si="0"/>
        <v>0.0006701388888888888</v>
      </c>
    </row>
    <row r="23" spans="1:10" ht="13.5" customHeight="1">
      <c r="A23" s="54">
        <v>21</v>
      </c>
      <c r="B23" s="7">
        <v>26</v>
      </c>
      <c r="C23" s="18" t="s">
        <v>72</v>
      </c>
      <c r="D23" s="15" t="s">
        <v>73</v>
      </c>
      <c r="E23" s="11"/>
      <c r="F23" s="10" t="s">
        <v>20</v>
      </c>
      <c r="G23" s="12" t="s">
        <v>39</v>
      </c>
      <c r="H23" s="47">
        <v>0.0006701388888888888</v>
      </c>
      <c r="I23" s="47"/>
      <c r="J23" s="55">
        <f t="shared" si="0"/>
        <v>0.0006701388888888888</v>
      </c>
    </row>
    <row r="24" spans="1:10" ht="13.5" customHeight="1">
      <c r="A24" s="56">
        <v>22</v>
      </c>
      <c r="B24" s="7">
        <v>24</v>
      </c>
      <c r="C24" s="8" t="s">
        <v>69</v>
      </c>
      <c r="D24" s="15" t="s">
        <v>70</v>
      </c>
      <c r="E24" s="11"/>
      <c r="F24" s="9" t="s">
        <v>17</v>
      </c>
      <c r="G24" s="12" t="s">
        <v>60</v>
      </c>
      <c r="H24" s="47">
        <v>0.0006712962962962962</v>
      </c>
      <c r="I24" s="47"/>
      <c r="J24" s="55">
        <f t="shared" si="0"/>
        <v>0.0006712962962962962</v>
      </c>
    </row>
    <row r="25" spans="1:10" ht="13.5" customHeight="1">
      <c r="A25" s="54">
        <v>23</v>
      </c>
      <c r="B25" s="7">
        <v>29</v>
      </c>
      <c r="C25" s="18" t="s">
        <v>77</v>
      </c>
      <c r="D25" s="15" t="s">
        <v>73</v>
      </c>
      <c r="E25" s="11">
        <v>1499</v>
      </c>
      <c r="F25" s="10" t="s">
        <v>20</v>
      </c>
      <c r="G25" s="12" t="s">
        <v>39</v>
      </c>
      <c r="H25" s="47">
        <v>0.0006736111111111113</v>
      </c>
      <c r="I25" s="47"/>
      <c r="J25" s="55">
        <f t="shared" si="0"/>
        <v>0.0006736111111111113</v>
      </c>
    </row>
    <row r="26" spans="1:10" ht="13.5" customHeight="1">
      <c r="A26" s="56">
        <v>40</v>
      </c>
      <c r="B26" s="7">
        <v>32</v>
      </c>
      <c r="C26" s="8" t="s">
        <v>83</v>
      </c>
      <c r="D26" s="15" t="s">
        <v>84</v>
      </c>
      <c r="E26" s="11">
        <v>1600</v>
      </c>
      <c r="F26" s="9" t="s">
        <v>17</v>
      </c>
      <c r="G26" s="16" t="s">
        <v>82</v>
      </c>
      <c r="H26" s="47">
        <v>0.0006759259259259258</v>
      </c>
      <c r="I26" s="47"/>
      <c r="J26" s="55">
        <f t="shared" si="0"/>
        <v>0.0006759259259259258</v>
      </c>
    </row>
    <row r="27" spans="1:10" ht="13.5" customHeight="1">
      <c r="A27" s="56">
        <v>24</v>
      </c>
      <c r="B27" s="7">
        <v>23</v>
      </c>
      <c r="C27" s="8" t="s">
        <v>68</v>
      </c>
      <c r="D27" s="15" t="s">
        <v>52</v>
      </c>
      <c r="E27" s="11"/>
      <c r="F27" s="9" t="s">
        <v>17</v>
      </c>
      <c r="G27" s="12" t="s">
        <v>53</v>
      </c>
      <c r="H27" s="47">
        <v>0.0006863425925925926</v>
      </c>
      <c r="I27" s="47"/>
      <c r="J27" s="55">
        <f t="shared" si="0"/>
        <v>0.0006863425925925926</v>
      </c>
    </row>
    <row r="28" spans="1:10" ht="13.5" customHeight="1">
      <c r="A28" s="54">
        <v>25</v>
      </c>
      <c r="B28" s="7">
        <v>35</v>
      </c>
      <c r="C28" s="8" t="s">
        <v>88</v>
      </c>
      <c r="D28" s="15" t="s">
        <v>89</v>
      </c>
      <c r="E28" s="11"/>
      <c r="F28" s="10" t="s">
        <v>42</v>
      </c>
      <c r="G28" s="12" t="s">
        <v>90</v>
      </c>
      <c r="H28" s="47">
        <v>0.0006863425925925926</v>
      </c>
      <c r="I28" s="47"/>
      <c r="J28" s="55">
        <f t="shared" si="0"/>
        <v>0.0006863425925925926</v>
      </c>
    </row>
    <row r="29" spans="1:10" ht="13.5" customHeight="1">
      <c r="A29" s="56">
        <v>26</v>
      </c>
      <c r="B29" s="7">
        <v>28</v>
      </c>
      <c r="C29" s="8" t="s">
        <v>76</v>
      </c>
      <c r="D29" s="15" t="s">
        <v>70</v>
      </c>
      <c r="E29" s="11"/>
      <c r="F29" s="10" t="s">
        <v>17</v>
      </c>
      <c r="G29" s="12"/>
      <c r="H29" s="47">
        <v>0.0006956018518518519</v>
      </c>
      <c r="I29" s="47"/>
      <c r="J29" s="55">
        <f t="shared" si="0"/>
        <v>0.0006956018518518519</v>
      </c>
    </row>
    <row r="30" spans="1:10" ht="13.5" customHeight="1">
      <c r="A30" s="54">
        <v>27</v>
      </c>
      <c r="B30" s="7">
        <v>2</v>
      </c>
      <c r="C30" s="8" t="s">
        <v>18</v>
      </c>
      <c r="D30" s="15" t="s">
        <v>19</v>
      </c>
      <c r="E30" s="11"/>
      <c r="F30" s="10" t="s">
        <v>20</v>
      </c>
      <c r="G30" s="12"/>
      <c r="H30" s="47">
        <v>0.0006435185185185185</v>
      </c>
      <c r="I30" s="47">
        <v>5.7870370370370366E-05</v>
      </c>
      <c r="J30" s="55">
        <f t="shared" si="0"/>
        <v>0.0007013888888888889</v>
      </c>
    </row>
    <row r="31" spans="1:10" ht="13.5" customHeight="1">
      <c r="A31" s="56">
        <v>28</v>
      </c>
      <c r="B31" s="7">
        <v>13</v>
      </c>
      <c r="C31" s="18" t="s">
        <v>48</v>
      </c>
      <c r="D31" s="15" t="s">
        <v>49</v>
      </c>
      <c r="E31" s="11">
        <v>2200</v>
      </c>
      <c r="F31" s="10" t="s">
        <v>20</v>
      </c>
      <c r="G31" s="12" t="s">
        <v>39</v>
      </c>
      <c r="H31" s="47">
        <v>0.0007025462962962963</v>
      </c>
      <c r="I31" s="47"/>
      <c r="J31" s="55">
        <f t="shared" si="0"/>
        <v>0.0007025462962962963</v>
      </c>
    </row>
    <row r="32" spans="1:10" ht="13.5" customHeight="1">
      <c r="A32" s="54">
        <v>29</v>
      </c>
      <c r="B32" s="7">
        <v>27</v>
      </c>
      <c r="C32" s="8" t="s">
        <v>74</v>
      </c>
      <c r="D32" s="15" t="s">
        <v>75</v>
      </c>
      <c r="E32" s="11"/>
      <c r="F32" s="10" t="s">
        <v>42</v>
      </c>
      <c r="G32" s="12"/>
      <c r="H32" s="47">
        <v>0.0007037037037037038</v>
      </c>
      <c r="I32" s="47"/>
      <c r="J32" s="55">
        <f t="shared" si="0"/>
        <v>0.0007037037037037038</v>
      </c>
    </row>
    <row r="33" spans="1:10" ht="13.5" customHeight="1">
      <c r="A33" s="56">
        <v>30</v>
      </c>
      <c r="B33" s="7">
        <v>33</v>
      </c>
      <c r="C33" s="8" t="s">
        <v>85</v>
      </c>
      <c r="D33" s="15" t="s">
        <v>86</v>
      </c>
      <c r="E33" s="11"/>
      <c r="F33" s="10" t="s">
        <v>17</v>
      </c>
      <c r="G33" s="12"/>
      <c r="H33" s="47">
        <v>0.0007071759259259259</v>
      </c>
      <c r="I33" s="47"/>
      <c r="J33" s="55">
        <f t="shared" si="0"/>
        <v>0.0007071759259259259</v>
      </c>
    </row>
    <row r="34" spans="1:10" ht="13.5" customHeight="1">
      <c r="A34" s="54">
        <v>31</v>
      </c>
      <c r="B34" s="7">
        <v>41</v>
      </c>
      <c r="C34" s="8" t="s">
        <v>101</v>
      </c>
      <c r="D34" s="15" t="s">
        <v>26</v>
      </c>
      <c r="E34" s="11"/>
      <c r="F34" s="10" t="s">
        <v>20</v>
      </c>
      <c r="G34" s="12" t="s">
        <v>24</v>
      </c>
      <c r="H34" s="47">
        <v>0.0007175925925925927</v>
      </c>
      <c r="I34" s="47"/>
      <c r="J34" s="55">
        <f t="shared" si="0"/>
        <v>0.0007175925925925927</v>
      </c>
    </row>
    <row r="35" spans="1:10" ht="13.5" customHeight="1">
      <c r="A35" s="56">
        <v>32</v>
      </c>
      <c r="B35" s="7">
        <v>3</v>
      </c>
      <c r="C35" s="8" t="s">
        <v>21</v>
      </c>
      <c r="D35" s="15" t="s">
        <v>23</v>
      </c>
      <c r="E35" s="11">
        <v>1200</v>
      </c>
      <c r="F35" s="9" t="s">
        <v>17</v>
      </c>
      <c r="G35" s="12" t="s">
        <v>24</v>
      </c>
      <c r="H35" s="47">
        <v>0.0006759259259259258</v>
      </c>
      <c r="I35" s="47">
        <v>5.7870370370370366E-05</v>
      </c>
      <c r="J35" s="55">
        <f t="shared" si="0"/>
        <v>0.0007337962962962962</v>
      </c>
    </row>
    <row r="36" spans="1:10" ht="13.5" customHeight="1">
      <c r="A36" s="54">
        <v>33</v>
      </c>
      <c r="B36" s="7">
        <v>18</v>
      </c>
      <c r="C36" s="8" t="s">
        <v>58</v>
      </c>
      <c r="D36" s="15" t="s">
        <v>52</v>
      </c>
      <c r="E36" s="11"/>
      <c r="F36" s="10" t="s">
        <v>17</v>
      </c>
      <c r="G36" s="12" t="s">
        <v>60</v>
      </c>
      <c r="H36" s="47">
        <v>0.0007349537037037037</v>
      </c>
      <c r="I36" s="47"/>
      <c r="J36" s="55">
        <f t="shared" si="0"/>
        <v>0.0007349537037037037</v>
      </c>
    </row>
    <row r="37" spans="1:10" ht="13.5" customHeight="1">
      <c r="A37" s="56">
        <v>34</v>
      </c>
      <c r="B37" s="7">
        <v>21</v>
      </c>
      <c r="C37" s="18" t="s">
        <v>64</v>
      </c>
      <c r="D37" s="15" t="s">
        <v>65</v>
      </c>
      <c r="E37" s="11">
        <v>1500</v>
      </c>
      <c r="F37" s="9" t="s">
        <v>42</v>
      </c>
      <c r="G37" s="12" t="s">
        <v>46</v>
      </c>
      <c r="H37" s="47">
        <v>0.0006782407407407406</v>
      </c>
      <c r="I37" s="47">
        <v>5.7870370370370366E-05</v>
      </c>
      <c r="J37" s="55">
        <f t="shared" si="0"/>
        <v>0.000736111111111111</v>
      </c>
    </row>
    <row r="38" spans="1:10" ht="13.5" customHeight="1">
      <c r="A38" s="54">
        <v>35</v>
      </c>
      <c r="B38" s="7">
        <v>37</v>
      </c>
      <c r="C38" s="8" t="s">
        <v>93</v>
      </c>
      <c r="D38" s="15" t="s">
        <v>89</v>
      </c>
      <c r="E38" s="11"/>
      <c r="F38" s="10" t="s">
        <v>42</v>
      </c>
      <c r="G38" s="12" t="s">
        <v>90</v>
      </c>
      <c r="H38" s="47">
        <v>0.0006273148148148148</v>
      </c>
      <c r="I38" s="47">
        <v>0.00011574074074074073</v>
      </c>
      <c r="J38" s="55">
        <f t="shared" si="0"/>
        <v>0.0007430555555555555</v>
      </c>
    </row>
    <row r="39" spans="1:10" ht="13.5" customHeight="1">
      <c r="A39" s="56">
        <v>36</v>
      </c>
      <c r="B39" s="7">
        <v>1</v>
      </c>
      <c r="C39" s="8" t="s">
        <v>14</v>
      </c>
      <c r="D39" s="15" t="s">
        <v>16</v>
      </c>
      <c r="E39" s="11"/>
      <c r="F39" s="10" t="s">
        <v>17</v>
      </c>
      <c r="G39" s="12"/>
      <c r="H39" s="47">
        <v>0.0007476851851851851</v>
      </c>
      <c r="I39" s="47"/>
      <c r="J39" s="55">
        <f t="shared" si="0"/>
        <v>0.0007476851851851851</v>
      </c>
    </row>
    <row r="40" spans="1:10" ht="13.5" customHeight="1">
      <c r="A40" s="54">
        <v>37</v>
      </c>
      <c r="B40" s="7">
        <v>40</v>
      </c>
      <c r="C40" s="8" t="s">
        <v>98</v>
      </c>
      <c r="D40" s="15" t="s">
        <v>23</v>
      </c>
      <c r="E40" s="11"/>
      <c r="F40" s="10" t="s">
        <v>17</v>
      </c>
      <c r="G40" s="12" t="s">
        <v>100</v>
      </c>
      <c r="H40" s="47">
        <v>0.0007592592592592591</v>
      </c>
      <c r="I40" s="47"/>
      <c r="J40" s="55">
        <f t="shared" si="0"/>
        <v>0.0007592592592592591</v>
      </c>
    </row>
    <row r="41" spans="1:10" ht="13.5" customHeight="1">
      <c r="A41" s="56">
        <v>38</v>
      </c>
      <c r="B41" s="7">
        <v>45</v>
      </c>
      <c r="C41" s="8" t="s">
        <v>105</v>
      </c>
      <c r="D41" s="15" t="s">
        <v>23</v>
      </c>
      <c r="E41" s="11"/>
      <c r="F41" s="10" t="s">
        <v>17</v>
      </c>
      <c r="G41" s="12" t="s">
        <v>100</v>
      </c>
      <c r="H41" s="47">
        <v>0.0007592592592592591</v>
      </c>
      <c r="I41" s="47"/>
      <c r="J41" s="55">
        <f t="shared" si="0"/>
        <v>0.0007592592592592591</v>
      </c>
    </row>
    <row r="42" spans="1:10" ht="13.5" customHeight="1">
      <c r="A42" s="54">
        <v>39</v>
      </c>
      <c r="B42" s="7">
        <v>25</v>
      </c>
      <c r="C42" s="8" t="s">
        <v>71</v>
      </c>
      <c r="D42" s="15" t="s">
        <v>52</v>
      </c>
      <c r="E42" s="11"/>
      <c r="F42" s="9" t="s">
        <v>17</v>
      </c>
      <c r="G42" s="12" t="s">
        <v>53</v>
      </c>
      <c r="H42" s="47">
        <v>0.0006527777777777777</v>
      </c>
      <c r="I42" s="47">
        <v>0.00011574074074074073</v>
      </c>
      <c r="J42" s="55">
        <f t="shared" si="0"/>
        <v>0.0007685185185185184</v>
      </c>
    </row>
    <row r="43" spans="1:10" ht="13.5" customHeight="1">
      <c r="A43" s="54">
        <v>41</v>
      </c>
      <c r="B43" s="7">
        <v>9</v>
      </c>
      <c r="C43" s="18" t="s">
        <v>36</v>
      </c>
      <c r="D43" s="15" t="s">
        <v>38</v>
      </c>
      <c r="E43" s="11"/>
      <c r="F43" s="10" t="s">
        <v>20</v>
      </c>
      <c r="G43" s="12" t="s">
        <v>39</v>
      </c>
      <c r="H43" s="47">
        <v>0.000783564814814815</v>
      </c>
      <c r="I43" s="47"/>
      <c r="J43" s="55">
        <f t="shared" si="0"/>
        <v>0.000783564814814815</v>
      </c>
    </row>
    <row r="44" spans="1:10" ht="12" customHeight="1">
      <c r="A44" s="56">
        <v>42</v>
      </c>
      <c r="B44" s="7">
        <v>20</v>
      </c>
      <c r="C44" s="8" t="s">
        <v>63</v>
      </c>
      <c r="D44" s="15" t="s">
        <v>52</v>
      </c>
      <c r="E44" s="11"/>
      <c r="F44" s="10" t="s">
        <v>17</v>
      </c>
      <c r="G44" s="12" t="s">
        <v>60</v>
      </c>
      <c r="H44" s="47">
        <v>0.0007893518518518518</v>
      </c>
      <c r="I44" s="47"/>
      <c r="J44" s="55">
        <f t="shared" si="0"/>
        <v>0.0007893518518518518</v>
      </c>
    </row>
    <row r="45" spans="1:10" ht="12.75">
      <c r="A45" s="54">
        <v>43</v>
      </c>
      <c r="B45" s="7">
        <v>47</v>
      </c>
      <c r="C45" s="8" t="s">
        <v>108</v>
      </c>
      <c r="D45" s="15" t="s">
        <v>23</v>
      </c>
      <c r="E45" s="11"/>
      <c r="F45" s="10" t="s">
        <v>17</v>
      </c>
      <c r="G45" s="12" t="s">
        <v>100</v>
      </c>
      <c r="H45" s="47">
        <v>0.0008136574074074074</v>
      </c>
      <c r="I45" s="47"/>
      <c r="J45" s="55">
        <f t="shared" si="0"/>
        <v>0.0008136574074074074</v>
      </c>
    </row>
    <row r="46" spans="1:10" ht="12.75">
      <c r="A46" s="56">
        <v>44</v>
      </c>
      <c r="B46" s="7">
        <v>43</v>
      </c>
      <c r="C46" s="8" t="s">
        <v>104</v>
      </c>
      <c r="D46" s="15" t="s">
        <v>23</v>
      </c>
      <c r="E46" s="11"/>
      <c r="F46" s="10" t="s">
        <v>17</v>
      </c>
      <c r="G46" s="12" t="s">
        <v>100</v>
      </c>
      <c r="H46" s="47">
        <v>0.0008275462962962963</v>
      </c>
      <c r="I46" s="47"/>
      <c r="J46" s="55">
        <f t="shared" si="0"/>
        <v>0.0008275462962962963</v>
      </c>
    </row>
    <row r="47" spans="1:10" ht="12.75">
      <c r="A47" s="54">
        <v>45</v>
      </c>
      <c r="B47" s="7">
        <v>22</v>
      </c>
      <c r="C47" s="8" t="s">
        <v>66</v>
      </c>
      <c r="D47" s="15" t="s">
        <v>67</v>
      </c>
      <c r="E47" s="11"/>
      <c r="F47" s="9" t="s">
        <v>17</v>
      </c>
      <c r="G47" s="12" t="s">
        <v>60</v>
      </c>
      <c r="H47" s="47">
        <v>0.0008194444444444444</v>
      </c>
      <c r="I47" s="47">
        <v>5.7870370370370366E-05</v>
      </c>
      <c r="J47" s="55">
        <f t="shared" si="0"/>
        <v>0.0008773148148148147</v>
      </c>
    </row>
    <row r="48" spans="1:10" ht="12.75">
      <c r="A48" s="56">
        <v>46</v>
      </c>
      <c r="B48" s="7">
        <v>31</v>
      </c>
      <c r="C48" s="8" t="s">
        <v>80</v>
      </c>
      <c r="D48" s="15" t="s">
        <v>81</v>
      </c>
      <c r="E48" s="11">
        <v>750</v>
      </c>
      <c r="F48" s="9" t="s">
        <v>42</v>
      </c>
      <c r="G48" s="16" t="s">
        <v>82</v>
      </c>
      <c r="H48" s="58"/>
      <c r="I48" s="58"/>
      <c r="J48" s="55">
        <v>0.001224537037037037</v>
      </c>
    </row>
    <row r="49" spans="1:10" ht="12.75">
      <c r="A49" s="54">
        <v>47</v>
      </c>
      <c r="B49" s="7">
        <v>8</v>
      </c>
      <c r="C49" s="8" t="s">
        <v>34</v>
      </c>
      <c r="D49" s="15" t="s">
        <v>35</v>
      </c>
      <c r="E49" s="11"/>
      <c r="F49" s="10" t="s">
        <v>20</v>
      </c>
      <c r="G49" s="12"/>
      <c r="H49" s="58"/>
      <c r="I49" s="58"/>
      <c r="J49" s="55">
        <v>0.001224537037037037</v>
      </c>
    </row>
    <row r="50" spans="1:10" ht="42" customHeight="1">
      <c r="A50" s="92" t="s">
        <v>126</v>
      </c>
      <c r="B50" s="92"/>
      <c r="C50" s="92"/>
      <c r="D50" s="92"/>
      <c r="E50" s="92"/>
      <c r="F50" s="92"/>
      <c r="G50" s="92"/>
      <c r="H50" s="92"/>
      <c r="I50" s="92"/>
      <c r="J50" s="92"/>
    </row>
    <row r="51" spans="2:10" ht="12.75">
      <c r="B51" s="59"/>
      <c r="C51" s="60"/>
      <c r="E51" s="46"/>
      <c r="G51" s="60"/>
      <c r="H51" s="46"/>
      <c r="I51" s="46"/>
      <c r="J51" s="46"/>
    </row>
  </sheetData>
  <mergeCells count="2">
    <mergeCell ref="A50:J50"/>
    <mergeCell ref="A1:I1"/>
  </mergeCells>
  <printOptions/>
  <pageMargins left="0" right="0" top="0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3"/>
  <sheetViews>
    <sheetView workbookViewId="0" topLeftCell="A1">
      <selection activeCell="A5" sqref="A5"/>
    </sheetView>
  </sheetViews>
  <sheetFormatPr defaultColWidth="9.00390625" defaultRowHeight="12.75"/>
  <cols>
    <col min="1" max="1" width="4.875" style="35" customWidth="1"/>
    <col min="2" max="2" width="6.75390625" style="36" customWidth="1"/>
    <col min="3" max="3" width="22.25390625" style="0" bestFit="1" customWidth="1"/>
    <col min="4" max="4" width="15.25390625" style="0" hidden="1" customWidth="1"/>
    <col min="5" max="5" width="17.375" style="35" bestFit="1" customWidth="1"/>
    <col min="6" max="6" width="9.125" style="35" bestFit="1" customWidth="1"/>
    <col min="7" max="7" width="30.00390625" style="0" hidden="1" customWidth="1"/>
    <col min="8" max="10" width="9.375" style="37" bestFit="1" customWidth="1"/>
    <col min="11" max="11" width="7.25390625" style="37" bestFit="1" customWidth="1"/>
    <col min="12" max="12" width="11.375" style="0" bestFit="1" customWidth="1"/>
  </cols>
  <sheetData>
    <row r="1" spans="1:11" ht="18">
      <c r="A1" s="43"/>
      <c r="B1" s="94" t="s">
        <v>119</v>
      </c>
      <c r="C1" s="94"/>
      <c r="D1" s="94"/>
      <c r="E1" s="94"/>
      <c r="F1" s="94"/>
      <c r="G1" s="94"/>
      <c r="H1" s="44" t="s">
        <v>120</v>
      </c>
      <c r="I1" s="44" t="s">
        <v>127</v>
      </c>
      <c r="J1" s="44" t="s">
        <v>130</v>
      </c>
      <c r="K1" s="65" t="s">
        <v>136</v>
      </c>
    </row>
    <row r="2" spans="2:31" ht="15.75">
      <c r="B2" s="95" t="s">
        <v>121</v>
      </c>
      <c r="C2" s="95"/>
      <c r="D2" s="95"/>
      <c r="E2" s="96" t="s">
        <v>137</v>
      </c>
      <c r="F2" s="96"/>
      <c r="G2" s="96"/>
      <c r="H2" s="96"/>
      <c r="I2" s="96"/>
      <c r="J2" s="96"/>
      <c r="K2" s="9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2:31" ht="12.75">
      <c r="B3" s="45"/>
      <c r="C3" s="45"/>
      <c r="D3" s="45"/>
      <c r="E3" s="97"/>
      <c r="F3" s="97"/>
      <c r="G3" s="97"/>
      <c r="H3" s="97"/>
      <c r="I3" s="97"/>
      <c r="J3" s="97"/>
      <c r="K3" s="9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6"/>
      <c r="Z3" s="66"/>
      <c r="AA3" s="66"/>
      <c r="AB3" s="66"/>
      <c r="AC3" s="66"/>
      <c r="AD3" s="66"/>
      <c r="AE3" s="66"/>
    </row>
    <row r="4" spans="1:11" ht="38.25" customHeight="1">
      <c r="A4" s="48" t="s">
        <v>4</v>
      </c>
      <c r="B4" s="49" t="s">
        <v>5</v>
      </c>
      <c r="C4" s="49" t="s">
        <v>6</v>
      </c>
      <c r="D4" s="50" t="s">
        <v>7</v>
      </c>
      <c r="E4" s="51" t="s">
        <v>8</v>
      </c>
      <c r="F4" s="52" t="s">
        <v>10</v>
      </c>
      <c r="G4" s="50" t="s">
        <v>11</v>
      </c>
      <c r="H4" s="51" t="s">
        <v>122</v>
      </c>
      <c r="I4" s="51" t="s">
        <v>134</v>
      </c>
      <c r="J4" s="51" t="s">
        <v>131</v>
      </c>
      <c r="K4" s="53" t="s">
        <v>138</v>
      </c>
    </row>
    <row r="5" spans="1:11" ht="13.5" customHeight="1">
      <c r="A5" s="54">
        <v>1</v>
      </c>
      <c r="B5" s="7">
        <v>5</v>
      </c>
      <c r="C5" s="8" t="s">
        <v>27</v>
      </c>
      <c r="D5" s="9" t="s">
        <v>15</v>
      </c>
      <c r="E5" s="15" t="s">
        <v>28</v>
      </c>
      <c r="F5" s="39" t="s">
        <v>17</v>
      </c>
      <c r="G5" s="39" t="s">
        <v>29</v>
      </c>
      <c r="H5" s="47">
        <v>0.0006585648148148148</v>
      </c>
      <c r="I5" s="47">
        <v>0.0004618055555555555</v>
      </c>
      <c r="J5" s="47">
        <v>0.0005115740740740741</v>
      </c>
      <c r="K5" s="63">
        <f aca="true" t="shared" si="0" ref="K5:K51">H5+I5+J5</f>
        <v>0.0016319444444444445</v>
      </c>
    </row>
    <row r="6" spans="1:11" ht="13.5" customHeight="1">
      <c r="A6" s="56">
        <v>2</v>
      </c>
      <c r="B6" s="7">
        <v>42</v>
      </c>
      <c r="C6" s="8" t="s">
        <v>102</v>
      </c>
      <c r="D6" s="9" t="s">
        <v>15</v>
      </c>
      <c r="E6" s="15" t="s">
        <v>103</v>
      </c>
      <c r="F6" s="39" t="s">
        <v>42</v>
      </c>
      <c r="G6" s="38" t="s">
        <v>46</v>
      </c>
      <c r="H6" s="47">
        <v>0.0007025462962962963</v>
      </c>
      <c r="I6" s="47">
        <v>0.0004467592592592592</v>
      </c>
      <c r="J6" s="47">
        <v>0.0005173611111111111</v>
      </c>
      <c r="K6" s="63">
        <f t="shared" si="0"/>
        <v>0.0016666666666666666</v>
      </c>
    </row>
    <row r="7" spans="1:11" ht="13.5" customHeight="1">
      <c r="A7" s="54">
        <v>3</v>
      </c>
      <c r="B7" s="7">
        <v>46</v>
      </c>
      <c r="C7" s="8" t="s">
        <v>106</v>
      </c>
      <c r="D7" s="9" t="s">
        <v>15</v>
      </c>
      <c r="E7" s="15" t="s">
        <v>107</v>
      </c>
      <c r="F7" s="15" t="s">
        <v>42</v>
      </c>
      <c r="G7" s="38" t="s">
        <v>46</v>
      </c>
      <c r="H7" s="47">
        <v>0.000667824074074074</v>
      </c>
      <c r="I7" s="47">
        <v>0.0005138888888888889</v>
      </c>
      <c r="J7" s="47">
        <v>0.0005162037037037037</v>
      </c>
      <c r="K7" s="63">
        <f t="shared" si="0"/>
        <v>0.0016979166666666666</v>
      </c>
    </row>
    <row r="8" spans="1:11" ht="13.5" customHeight="1">
      <c r="A8" s="56">
        <v>4</v>
      </c>
      <c r="B8" s="7">
        <v>10</v>
      </c>
      <c r="C8" s="8" t="s">
        <v>40</v>
      </c>
      <c r="D8" s="9" t="s">
        <v>15</v>
      </c>
      <c r="E8" s="15" t="s">
        <v>41</v>
      </c>
      <c r="F8" s="39" t="s">
        <v>42</v>
      </c>
      <c r="G8" s="38" t="s">
        <v>29</v>
      </c>
      <c r="H8" s="47">
        <v>0.000787037037037037</v>
      </c>
      <c r="I8" s="47">
        <v>0.00038657407407407407</v>
      </c>
      <c r="J8" s="47">
        <v>0.0005300925925925925</v>
      </c>
      <c r="K8" s="63">
        <f t="shared" si="0"/>
        <v>0.0017037037037037038</v>
      </c>
    </row>
    <row r="9" spans="1:11" ht="13.5" customHeight="1">
      <c r="A9" s="54">
        <v>5</v>
      </c>
      <c r="B9" s="7">
        <v>30</v>
      </c>
      <c r="C9" s="8" t="s">
        <v>78</v>
      </c>
      <c r="D9" s="9" t="s">
        <v>22</v>
      </c>
      <c r="E9" s="15" t="s">
        <v>79</v>
      </c>
      <c r="F9" s="15" t="s">
        <v>20</v>
      </c>
      <c r="G9" s="38" t="s">
        <v>24</v>
      </c>
      <c r="H9" s="47">
        <v>0.0006782407407407408</v>
      </c>
      <c r="I9" s="47">
        <v>0.0004918981481481482</v>
      </c>
      <c r="J9" s="47">
        <v>0.0005879629629629629</v>
      </c>
      <c r="K9" s="63">
        <f t="shared" si="0"/>
        <v>0.0017581018518518518</v>
      </c>
    </row>
    <row r="10" spans="1:11" ht="13.5" customHeight="1">
      <c r="A10" s="56">
        <v>6</v>
      </c>
      <c r="B10" s="7">
        <v>17</v>
      </c>
      <c r="C10" s="8" t="s">
        <v>57</v>
      </c>
      <c r="D10" s="9" t="s">
        <v>51</v>
      </c>
      <c r="E10" s="15" t="s">
        <v>52</v>
      </c>
      <c r="F10" s="39" t="s">
        <v>17</v>
      </c>
      <c r="G10" s="38" t="s">
        <v>53</v>
      </c>
      <c r="H10" s="47">
        <v>0.0007893518518518518</v>
      </c>
      <c r="I10" s="47">
        <v>0.00048726851851851855</v>
      </c>
      <c r="J10" s="47">
        <v>0.0005196759259259259</v>
      </c>
      <c r="K10" s="63">
        <f t="shared" si="0"/>
        <v>0.0017962962962962963</v>
      </c>
    </row>
    <row r="11" spans="1:11" ht="13.5" customHeight="1">
      <c r="A11" s="54">
        <v>7</v>
      </c>
      <c r="B11" s="7">
        <v>11</v>
      </c>
      <c r="C11" s="8" t="s">
        <v>44</v>
      </c>
      <c r="D11" s="9" t="s">
        <v>45</v>
      </c>
      <c r="E11" s="15" t="s">
        <v>16</v>
      </c>
      <c r="F11" s="15" t="s">
        <v>17</v>
      </c>
      <c r="G11" s="38" t="s">
        <v>46</v>
      </c>
      <c r="H11" s="47">
        <v>0.0007303240740740741</v>
      </c>
      <c r="I11" s="47">
        <v>0.0004699074074074074</v>
      </c>
      <c r="J11" s="47">
        <v>0.0005972222222222223</v>
      </c>
      <c r="K11" s="63">
        <f t="shared" si="0"/>
        <v>0.0017974537037037037</v>
      </c>
    </row>
    <row r="12" spans="1:11" ht="13.5" customHeight="1">
      <c r="A12" s="56">
        <v>8</v>
      </c>
      <c r="B12" s="7">
        <v>14</v>
      </c>
      <c r="C12" s="8" t="s">
        <v>50</v>
      </c>
      <c r="D12" s="9" t="s">
        <v>51</v>
      </c>
      <c r="E12" s="15" t="s">
        <v>52</v>
      </c>
      <c r="F12" s="15" t="s">
        <v>17</v>
      </c>
      <c r="G12" s="38" t="s">
        <v>53</v>
      </c>
      <c r="H12" s="47">
        <v>0.0008460648148148149</v>
      </c>
      <c r="I12" s="47">
        <v>0.00048148148148148144</v>
      </c>
      <c r="J12" s="47">
        <v>0.0005208333333333333</v>
      </c>
      <c r="K12" s="63">
        <f t="shared" si="0"/>
        <v>0.0018483796296296295</v>
      </c>
    </row>
    <row r="13" spans="1:11" ht="13.5" customHeight="1">
      <c r="A13" s="54">
        <v>9</v>
      </c>
      <c r="B13" s="7">
        <v>12</v>
      </c>
      <c r="C13" s="8" t="s">
        <v>47</v>
      </c>
      <c r="D13" s="9" t="s">
        <v>45</v>
      </c>
      <c r="E13" s="15" t="s">
        <v>16</v>
      </c>
      <c r="F13" s="15" t="s">
        <v>17</v>
      </c>
      <c r="G13" s="38" t="s">
        <v>46</v>
      </c>
      <c r="H13" s="47">
        <v>0.0008043981481481482</v>
      </c>
      <c r="I13" s="47">
        <v>0.00048726851851851855</v>
      </c>
      <c r="J13" s="47">
        <v>0.0005671296296296296</v>
      </c>
      <c r="K13" s="63">
        <f t="shared" si="0"/>
        <v>0.0018587962962962963</v>
      </c>
    </row>
    <row r="14" spans="1:11" ht="13.5" customHeight="1">
      <c r="A14" s="56">
        <v>10</v>
      </c>
      <c r="B14" s="7">
        <v>50</v>
      </c>
      <c r="C14" s="8" t="s">
        <v>109</v>
      </c>
      <c r="D14" s="9" t="s">
        <v>15</v>
      </c>
      <c r="E14" s="15" t="s">
        <v>103</v>
      </c>
      <c r="F14" s="39" t="s">
        <v>42</v>
      </c>
      <c r="G14" s="38" t="s">
        <v>46</v>
      </c>
      <c r="H14" s="47">
        <v>0.0009664351851851852</v>
      </c>
      <c r="I14" s="47">
        <v>0.0004317129629629629</v>
      </c>
      <c r="J14" s="47">
        <v>0.0004988425925925926</v>
      </c>
      <c r="K14" s="63">
        <f t="shared" si="0"/>
        <v>0.0018969907407407408</v>
      </c>
    </row>
    <row r="15" spans="1:11" ht="13.5" customHeight="1">
      <c r="A15" s="54">
        <v>11</v>
      </c>
      <c r="B15" s="7">
        <v>32</v>
      </c>
      <c r="C15" s="8" t="s">
        <v>83</v>
      </c>
      <c r="D15" s="9" t="s">
        <v>22</v>
      </c>
      <c r="E15" s="15" t="s">
        <v>84</v>
      </c>
      <c r="F15" s="39" t="s">
        <v>17</v>
      </c>
      <c r="G15" s="39" t="s">
        <v>82</v>
      </c>
      <c r="H15" s="47">
        <v>0.0007303240740740741</v>
      </c>
      <c r="I15" s="47">
        <v>0.0004965277777777777</v>
      </c>
      <c r="J15" s="47">
        <v>0.0006759259259259258</v>
      </c>
      <c r="K15" s="63">
        <f t="shared" si="0"/>
        <v>0.0019027777777777775</v>
      </c>
    </row>
    <row r="16" spans="1:11" ht="13.5" customHeight="1">
      <c r="A16" s="56">
        <v>12</v>
      </c>
      <c r="B16" s="7">
        <v>34</v>
      </c>
      <c r="C16" s="8" t="s">
        <v>87</v>
      </c>
      <c r="D16" s="9" t="s">
        <v>22</v>
      </c>
      <c r="E16" s="15" t="s">
        <v>81</v>
      </c>
      <c r="F16" s="15" t="s">
        <v>42</v>
      </c>
      <c r="G16" s="38" t="s">
        <v>82</v>
      </c>
      <c r="H16" s="47">
        <v>0.0008483796296296296</v>
      </c>
      <c r="I16" s="47">
        <v>0.0004664351851851852</v>
      </c>
      <c r="J16" s="47">
        <v>0.0006469907407407407</v>
      </c>
      <c r="K16" s="63">
        <f t="shared" si="0"/>
        <v>0.001961805555555555</v>
      </c>
    </row>
    <row r="17" spans="1:11" ht="13.5" customHeight="1">
      <c r="A17" s="54">
        <v>13</v>
      </c>
      <c r="B17" s="7">
        <v>23</v>
      </c>
      <c r="C17" s="8" t="s">
        <v>68</v>
      </c>
      <c r="D17" s="9" t="s">
        <v>51</v>
      </c>
      <c r="E17" s="15" t="s">
        <v>52</v>
      </c>
      <c r="F17" s="39" t="s">
        <v>17</v>
      </c>
      <c r="G17" s="38" t="s">
        <v>53</v>
      </c>
      <c r="H17" s="47">
        <v>0.0008217592592592592</v>
      </c>
      <c r="I17" s="47">
        <v>0.000454861111111111</v>
      </c>
      <c r="J17" s="47">
        <v>0.0006863425925925926</v>
      </c>
      <c r="K17" s="63">
        <f t="shared" si="0"/>
        <v>0.001962962962962963</v>
      </c>
    </row>
    <row r="18" spans="1:11" ht="13.5" customHeight="1">
      <c r="A18" s="56">
        <v>14</v>
      </c>
      <c r="B18" s="7">
        <v>19</v>
      </c>
      <c r="C18" s="8" t="s">
        <v>61</v>
      </c>
      <c r="D18" s="9" t="s">
        <v>15</v>
      </c>
      <c r="E18" s="15" t="s">
        <v>62</v>
      </c>
      <c r="F18" s="15" t="s">
        <v>42</v>
      </c>
      <c r="G18" s="38" t="s">
        <v>29</v>
      </c>
      <c r="H18" s="47">
        <v>0.0008622685185185186</v>
      </c>
      <c r="I18" s="47">
        <v>0.0005775462962962963</v>
      </c>
      <c r="J18" s="47">
        <v>0.0005879629629629629</v>
      </c>
      <c r="K18" s="63">
        <f t="shared" si="0"/>
        <v>0.0020277777777777777</v>
      </c>
    </row>
    <row r="19" spans="1:11" ht="13.5" customHeight="1">
      <c r="A19" s="54">
        <v>15</v>
      </c>
      <c r="B19" s="7">
        <v>36</v>
      </c>
      <c r="C19" s="18" t="s">
        <v>91</v>
      </c>
      <c r="D19" s="9" t="s">
        <v>15</v>
      </c>
      <c r="E19" s="15" t="s">
        <v>92</v>
      </c>
      <c r="F19" s="15" t="s">
        <v>20</v>
      </c>
      <c r="G19" s="38"/>
      <c r="H19" s="47">
        <v>0.000886574074074074</v>
      </c>
      <c r="I19" s="47">
        <v>0.0005358796296296295</v>
      </c>
      <c r="J19" s="47">
        <v>0.0006388888888888889</v>
      </c>
      <c r="K19" s="63">
        <f t="shared" si="0"/>
        <v>0.0020613425925925925</v>
      </c>
    </row>
    <row r="20" spans="1:11" ht="13.5" customHeight="1">
      <c r="A20" s="56">
        <v>16</v>
      </c>
      <c r="B20" s="7">
        <v>3</v>
      </c>
      <c r="C20" s="8" t="s">
        <v>21</v>
      </c>
      <c r="D20" s="9" t="s">
        <v>22</v>
      </c>
      <c r="E20" s="15" t="s">
        <v>23</v>
      </c>
      <c r="F20" s="39" t="s">
        <v>17</v>
      </c>
      <c r="G20" s="38" t="s">
        <v>24</v>
      </c>
      <c r="H20" s="47">
        <v>0.0007881944444444446</v>
      </c>
      <c r="I20" s="47">
        <v>0.0005462962962962964</v>
      </c>
      <c r="J20" s="47">
        <v>0.0007337962962962962</v>
      </c>
      <c r="K20" s="63">
        <f t="shared" si="0"/>
        <v>0.002068287037037037</v>
      </c>
    </row>
    <row r="21" spans="1:11" ht="13.5" customHeight="1">
      <c r="A21" s="54">
        <v>17</v>
      </c>
      <c r="B21" s="7">
        <v>2</v>
      </c>
      <c r="C21" s="8" t="s">
        <v>18</v>
      </c>
      <c r="D21" s="9" t="s">
        <v>15</v>
      </c>
      <c r="E21" s="15" t="s">
        <v>19</v>
      </c>
      <c r="F21" s="15" t="s">
        <v>20</v>
      </c>
      <c r="G21" s="38"/>
      <c r="H21" s="47">
        <v>0.0008043981481481482</v>
      </c>
      <c r="I21" s="47">
        <v>0.0005729166666666667</v>
      </c>
      <c r="J21" s="47">
        <v>0.0007013888888888889</v>
      </c>
      <c r="K21" s="63">
        <f t="shared" si="0"/>
        <v>0.0020787037037037037</v>
      </c>
    </row>
    <row r="22" spans="1:11" ht="13.5" customHeight="1">
      <c r="A22" s="56">
        <v>18</v>
      </c>
      <c r="B22" s="7">
        <v>4</v>
      </c>
      <c r="C22" s="8" t="s">
        <v>25</v>
      </c>
      <c r="D22" s="9" t="s">
        <v>22</v>
      </c>
      <c r="E22" s="15" t="s">
        <v>26</v>
      </c>
      <c r="F22" s="15" t="s">
        <v>20</v>
      </c>
      <c r="G22" s="38" t="s">
        <v>24</v>
      </c>
      <c r="H22" s="47">
        <v>0.0008692129629629629</v>
      </c>
      <c r="I22" s="47">
        <v>0.0005613425925925926</v>
      </c>
      <c r="J22" s="47">
        <v>0.0006701388888888888</v>
      </c>
      <c r="K22" s="63">
        <f t="shared" si="0"/>
        <v>0.0021006944444444445</v>
      </c>
    </row>
    <row r="23" spans="1:11" ht="13.5" customHeight="1">
      <c r="A23" s="54">
        <v>19</v>
      </c>
      <c r="B23" s="7">
        <v>37</v>
      </c>
      <c r="C23" s="8" t="s">
        <v>93</v>
      </c>
      <c r="D23" s="9" t="s">
        <v>59</v>
      </c>
      <c r="E23" s="15" t="s">
        <v>89</v>
      </c>
      <c r="F23" s="15" t="s">
        <v>42</v>
      </c>
      <c r="G23" s="38" t="s">
        <v>90</v>
      </c>
      <c r="H23" s="47">
        <v>0.0008240740740740741</v>
      </c>
      <c r="I23" s="47">
        <v>0.0005555555555555556</v>
      </c>
      <c r="J23" s="47">
        <v>0.0007430555555555555</v>
      </c>
      <c r="K23" s="63">
        <f t="shared" si="0"/>
        <v>0.002122685185185185</v>
      </c>
    </row>
    <row r="24" spans="1:11" ht="13.5" customHeight="1">
      <c r="A24" s="56">
        <v>20</v>
      </c>
      <c r="B24" s="7">
        <v>24</v>
      </c>
      <c r="C24" s="8" t="s">
        <v>69</v>
      </c>
      <c r="D24" s="9" t="s">
        <v>59</v>
      </c>
      <c r="E24" s="15" t="s">
        <v>70</v>
      </c>
      <c r="F24" s="39" t="s">
        <v>17</v>
      </c>
      <c r="G24" s="38" t="s">
        <v>60</v>
      </c>
      <c r="H24" s="47">
        <v>0.0009606481481481481</v>
      </c>
      <c r="I24" s="47">
        <v>0.0004965277777777777</v>
      </c>
      <c r="J24" s="47">
        <v>0.0006712962962962962</v>
      </c>
      <c r="K24" s="63">
        <f t="shared" si="0"/>
        <v>0.002128472222222222</v>
      </c>
    </row>
    <row r="25" spans="1:11" ht="13.5" customHeight="1">
      <c r="A25" s="54">
        <v>21</v>
      </c>
      <c r="B25" s="7">
        <v>7</v>
      </c>
      <c r="C25" s="8" t="s">
        <v>32</v>
      </c>
      <c r="D25" s="9" t="s">
        <v>15</v>
      </c>
      <c r="E25" s="15" t="s">
        <v>33</v>
      </c>
      <c r="F25" s="15" t="s">
        <v>20</v>
      </c>
      <c r="G25" s="38" t="s">
        <v>29</v>
      </c>
      <c r="H25" s="47">
        <v>0.0011180555555555549</v>
      </c>
      <c r="I25" s="47">
        <v>0.0004537037037037038</v>
      </c>
      <c r="J25" s="47">
        <v>0.0005821759259259259</v>
      </c>
      <c r="K25" s="63">
        <f t="shared" si="0"/>
        <v>0.0021539351851851845</v>
      </c>
    </row>
    <row r="26" spans="1:11" ht="13.5" customHeight="1">
      <c r="A26" s="56">
        <v>22</v>
      </c>
      <c r="B26" s="7">
        <v>16</v>
      </c>
      <c r="C26" s="8" t="s">
        <v>56</v>
      </c>
      <c r="D26" s="9" t="s">
        <v>22</v>
      </c>
      <c r="E26" s="15" t="s">
        <v>16</v>
      </c>
      <c r="F26" s="39" t="s">
        <v>17</v>
      </c>
      <c r="G26" s="39"/>
      <c r="H26" s="47">
        <v>0.0010416666666666664</v>
      </c>
      <c r="I26" s="47">
        <v>0.0004988425925925926</v>
      </c>
      <c r="J26" s="47">
        <v>0.0006145833333333334</v>
      </c>
      <c r="K26" s="63">
        <f t="shared" si="0"/>
        <v>0.0021550925925925926</v>
      </c>
    </row>
    <row r="27" spans="1:11" ht="13.5" customHeight="1">
      <c r="A27" s="54">
        <v>23</v>
      </c>
      <c r="B27" s="7">
        <v>6</v>
      </c>
      <c r="C27" s="8" t="s">
        <v>30</v>
      </c>
      <c r="D27" s="9" t="s">
        <v>15</v>
      </c>
      <c r="E27" s="15" t="s">
        <v>31</v>
      </c>
      <c r="F27" s="15" t="s">
        <v>20</v>
      </c>
      <c r="G27" s="38" t="s">
        <v>29</v>
      </c>
      <c r="H27" s="47">
        <v>0.0009606481481481481</v>
      </c>
      <c r="I27" s="47">
        <v>0.0005717592592592593</v>
      </c>
      <c r="J27" s="47">
        <v>0.000662037037037037</v>
      </c>
      <c r="K27" s="63">
        <f t="shared" si="0"/>
        <v>0.002194444444444444</v>
      </c>
    </row>
    <row r="28" spans="1:11" ht="13.5" customHeight="1">
      <c r="A28" s="56">
        <v>40</v>
      </c>
      <c r="B28" s="7">
        <v>45</v>
      </c>
      <c r="C28" s="8" t="s">
        <v>105</v>
      </c>
      <c r="D28" s="9" t="s">
        <v>99</v>
      </c>
      <c r="E28" s="15" t="s">
        <v>23</v>
      </c>
      <c r="F28" s="15" t="s">
        <v>17</v>
      </c>
      <c r="G28" s="38" t="s">
        <v>100</v>
      </c>
      <c r="H28" s="47">
        <v>0.0009641203703703703</v>
      </c>
      <c r="I28" s="47">
        <v>0.0004895833333333333</v>
      </c>
      <c r="J28" s="47">
        <v>0.0007592592592592591</v>
      </c>
      <c r="K28" s="63">
        <f t="shared" si="0"/>
        <v>0.0022129629629629626</v>
      </c>
    </row>
    <row r="29" spans="1:11" ht="13.5" customHeight="1">
      <c r="A29" s="56">
        <v>24</v>
      </c>
      <c r="B29" s="7">
        <v>29</v>
      </c>
      <c r="C29" s="18" t="s">
        <v>77</v>
      </c>
      <c r="D29" s="9" t="s">
        <v>37</v>
      </c>
      <c r="E29" s="15" t="s">
        <v>73</v>
      </c>
      <c r="F29" s="15" t="s">
        <v>20</v>
      </c>
      <c r="G29" s="38" t="s">
        <v>39</v>
      </c>
      <c r="H29" s="47">
        <v>0.0010393518518518519</v>
      </c>
      <c r="I29" s="47">
        <v>0.0005324074074074074</v>
      </c>
      <c r="J29" s="47">
        <v>0.0006736111111111113</v>
      </c>
      <c r="K29" s="63">
        <f t="shared" si="0"/>
        <v>0.0022453703703703707</v>
      </c>
    </row>
    <row r="30" spans="1:11" ht="13.5" customHeight="1">
      <c r="A30" s="54">
        <v>25</v>
      </c>
      <c r="B30" s="7">
        <v>28</v>
      </c>
      <c r="C30" s="8" t="s">
        <v>76</v>
      </c>
      <c r="D30" s="9" t="s">
        <v>22</v>
      </c>
      <c r="E30" s="15" t="s">
        <v>70</v>
      </c>
      <c r="F30" s="15" t="s">
        <v>17</v>
      </c>
      <c r="G30" s="38"/>
      <c r="H30" s="47">
        <v>0.0008703703703703703</v>
      </c>
      <c r="I30" s="47">
        <v>0.0006886574074074074</v>
      </c>
      <c r="J30" s="47">
        <v>0.0006956018518518519</v>
      </c>
      <c r="K30" s="63">
        <f t="shared" si="0"/>
        <v>0.0022546296296296294</v>
      </c>
    </row>
    <row r="31" spans="1:11" ht="13.5" customHeight="1">
      <c r="A31" s="56">
        <v>26</v>
      </c>
      <c r="B31" s="7">
        <v>40</v>
      </c>
      <c r="C31" s="8" t="s">
        <v>98</v>
      </c>
      <c r="D31" s="9" t="s">
        <v>99</v>
      </c>
      <c r="E31" s="15" t="s">
        <v>23</v>
      </c>
      <c r="F31" s="15" t="s">
        <v>17</v>
      </c>
      <c r="G31" s="38" t="s">
        <v>100</v>
      </c>
      <c r="H31" s="47">
        <v>0.0010034722222222222</v>
      </c>
      <c r="I31" s="47">
        <v>0.0005173611111111111</v>
      </c>
      <c r="J31" s="47">
        <v>0.0007592592592592591</v>
      </c>
      <c r="K31" s="63">
        <f t="shared" si="0"/>
        <v>0.0022800925925925922</v>
      </c>
    </row>
    <row r="32" spans="1:11" ht="13.5" customHeight="1">
      <c r="A32" s="54">
        <v>27</v>
      </c>
      <c r="B32" s="7">
        <v>18</v>
      </c>
      <c r="C32" s="8" t="s">
        <v>58</v>
      </c>
      <c r="D32" s="9" t="s">
        <v>59</v>
      </c>
      <c r="E32" s="15" t="s">
        <v>52</v>
      </c>
      <c r="F32" s="15" t="s">
        <v>17</v>
      </c>
      <c r="G32" s="38" t="s">
        <v>60</v>
      </c>
      <c r="H32" s="47">
        <v>0.0009259259259259259</v>
      </c>
      <c r="I32" s="47">
        <v>0.0006226851851851851</v>
      </c>
      <c r="J32" s="47">
        <v>0.0007349537037037037</v>
      </c>
      <c r="K32" s="63">
        <f t="shared" si="0"/>
        <v>0.0022835648148148147</v>
      </c>
    </row>
    <row r="33" spans="1:11" ht="13.5" customHeight="1">
      <c r="A33" s="56">
        <v>28</v>
      </c>
      <c r="B33" s="7">
        <v>35</v>
      </c>
      <c r="C33" s="8" t="s">
        <v>88</v>
      </c>
      <c r="D33" s="9" t="s">
        <v>22</v>
      </c>
      <c r="E33" s="15" t="s">
        <v>89</v>
      </c>
      <c r="F33" s="15" t="s">
        <v>42</v>
      </c>
      <c r="G33" s="38" t="s">
        <v>90</v>
      </c>
      <c r="H33" s="47">
        <v>0.0010393518518518516</v>
      </c>
      <c r="I33" s="47">
        <v>0.0005671296296296296</v>
      </c>
      <c r="J33" s="47">
        <v>0.0006863425925925926</v>
      </c>
      <c r="K33" s="63">
        <f t="shared" si="0"/>
        <v>0.002292824074074074</v>
      </c>
    </row>
    <row r="34" spans="1:11" ht="13.5" customHeight="1">
      <c r="A34" s="54">
        <v>29</v>
      </c>
      <c r="B34" s="7">
        <v>25</v>
      </c>
      <c r="C34" s="8" t="s">
        <v>71</v>
      </c>
      <c r="D34" s="9" t="s">
        <v>51</v>
      </c>
      <c r="E34" s="15" t="s">
        <v>52</v>
      </c>
      <c r="F34" s="39" t="s">
        <v>17</v>
      </c>
      <c r="G34" s="38" t="s">
        <v>53</v>
      </c>
      <c r="H34" s="47">
        <v>0.000980324074074074</v>
      </c>
      <c r="I34" s="47">
        <v>0.0005902777777777778</v>
      </c>
      <c r="J34" s="47">
        <v>0.0007685185185185184</v>
      </c>
      <c r="K34" s="63">
        <f t="shared" si="0"/>
        <v>0.00233912037037037</v>
      </c>
    </row>
    <row r="35" spans="1:11" ht="13.5" customHeight="1">
      <c r="A35" s="56">
        <v>30</v>
      </c>
      <c r="B35" s="7">
        <v>47</v>
      </c>
      <c r="C35" s="8" t="s">
        <v>108</v>
      </c>
      <c r="D35" s="9" t="s">
        <v>99</v>
      </c>
      <c r="E35" s="15" t="s">
        <v>23</v>
      </c>
      <c r="F35" s="15" t="s">
        <v>17</v>
      </c>
      <c r="G35" s="38" t="s">
        <v>100</v>
      </c>
      <c r="H35" s="47">
        <v>0.0009421296296296297</v>
      </c>
      <c r="I35" s="47">
        <v>0.0005983796296296296</v>
      </c>
      <c r="J35" s="47">
        <v>0.0008136574074074074</v>
      </c>
      <c r="K35" s="63">
        <f t="shared" si="0"/>
        <v>0.0023541666666666667</v>
      </c>
    </row>
    <row r="36" spans="1:11" ht="13.5" customHeight="1">
      <c r="A36" s="54">
        <v>31</v>
      </c>
      <c r="B36" s="7">
        <v>21</v>
      </c>
      <c r="C36" s="18" t="s">
        <v>64</v>
      </c>
      <c r="D36" s="9" t="s">
        <v>15</v>
      </c>
      <c r="E36" s="15" t="s">
        <v>65</v>
      </c>
      <c r="F36" s="39" t="s">
        <v>42</v>
      </c>
      <c r="G36" s="38" t="s">
        <v>46</v>
      </c>
      <c r="H36" s="47">
        <v>0.0010069444444444444</v>
      </c>
      <c r="I36" s="47">
        <v>0.0006319444444444444</v>
      </c>
      <c r="J36" s="47">
        <v>0.000736111111111111</v>
      </c>
      <c r="K36" s="63">
        <f t="shared" si="0"/>
        <v>0.002375</v>
      </c>
    </row>
    <row r="37" spans="1:11" ht="13.5" customHeight="1">
      <c r="A37" s="56">
        <v>32</v>
      </c>
      <c r="B37" s="7">
        <v>41</v>
      </c>
      <c r="C37" s="8" t="s">
        <v>101</v>
      </c>
      <c r="D37" s="9" t="s">
        <v>22</v>
      </c>
      <c r="E37" s="15" t="s">
        <v>26</v>
      </c>
      <c r="F37" s="15" t="s">
        <v>20</v>
      </c>
      <c r="G37" s="38" t="s">
        <v>24</v>
      </c>
      <c r="H37" s="47">
        <v>0.0010416666666666664</v>
      </c>
      <c r="I37" s="47">
        <v>0.000619212962962963</v>
      </c>
      <c r="J37" s="47">
        <v>0.0007175925925925927</v>
      </c>
      <c r="K37" s="63">
        <f t="shared" si="0"/>
        <v>0.002378472222222222</v>
      </c>
    </row>
    <row r="38" spans="1:11" ht="13.5" customHeight="1">
      <c r="A38" s="54">
        <v>33</v>
      </c>
      <c r="B38" s="7">
        <v>26</v>
      </c>
      <c r="C38" s="18" t="s">
        <v>72</v>
      </c>
      <c r="D38" s="9" t="s">
        <v>37</v>
      </c>
      <c r="E38" s="15" t="s">
        <v>73</v>
      </c>
      <c r="F38" s="15" t="s">
        <v>20</v>
      </c>
      <c r="G38" s="38" t="s">
        <v>39</v>
      </c>
      <c r="H38" s="47">
        <v>0.001115740740740741</v>
      </c>
      <c r="I38" s="47">
        <v>0.0006296296296296296</v>
      </c>
      <c r="J38" s="47">
        <v>0.0006701388888888888</v>
      </c>
      <c r="K38" s="63">
        <f t="shared" si="0"/>
        <v>0.0024155092592592596</v>
      </c>
    </row>
    <row r="39" spans="1:11" ht="13.5" customHeight="1">
      <c r="A39" s="56">
        <v>34</v>
      </c>
      <c r="B39" s="7">
        <v>22</v>
      </c>
      <c r="C39" s="8" t="s">
        <v>66</v>
      </c>
      <c r="D39" s="9" t="s">
        <v>59</v>
      </c>
      <c r="E39" s="15" t="s">
        <v>67</v>
      </c>
      <c r="F39" s="39" t="s">
        <v>17</v>
      </c>
      <c r="G39" s="38" t="s">
        <v>60</v>
      </c>
      <c r="H39" s="47">
        <v>0.0010104166666666666</v>
      </c>
      <c r="I39" s="47">
        <v>0.0005856481481481481</v>
      </c>
      <c r="J39" s="47">
        <v>0.0008773148148148147</v>
      </c>
      <c r="K39" s="63">
        <f t="shared" si="0"/>
        <v>0.002473379629629629</v>
      </c>
    </row>
    <row r="40" spans="1:11" ht="13.5" customHeight="1">
      <c r="A40" s="54">
        <v>35</v>
      </c>
      <c r="B40" s="7">
        <v>33</v>
      </c>
      <c r="C40" s="8" t="s">
        <v>85</v>
      </c>
      <c r="D40" s="9" t="s">
        <v>22</v>
      </c>
      <c r="E40" s="15" t="s">
        <v>86</v>
      </c>
      <c r="F40" s="15" t="s">
        <v>17</v>
      </c>
      <c r="G40" s="38"/>
      <c r="H40" s="47">
        <v>0.0012395833333333334</v>
      </c>
      <c r="I40" s="47">
        <v>0.0006493055555555555</v>
      </c>
      <c r="J40" s="47">
        <v>0.0007071759259259259</v>
      </c>
      <c r="K40" s="63">
        <f t="shared" si="0"/>
        <v>0.002596064814814815</v>
      </c>
    </row>
    <row r="41" spans="1:11" ht="13.5" customHeight="1">
      <c r="A41" s="56">
        <v>36</v>
      </c>
      <c r="B41" s="7">
        <v>15</v>
      </c>
      <c r="C41" s="8" t="s">
        <v>54</v>
      </c>
      <c r="D41" s="9" t="s">
        <v>22</v>
      </c>
      <c r="E41" s="15" t="s">
        <v>55</v>
      </c>
      <c r="F41" s="15" t="s">
        <v>20</v>
      </c>
      <c r="G41" s="38"/>
      <c r="H41" s="47">
        <v>0.0009988425925925926</v>
      </c>
      <c r="I41" s="47">
        <v>0.0009479166666666667</v>
      </c>
      <c r="J41" s="47">
        <v>0.0006643518518518518</v>
      </c>
      <c r="K41" s="63">
        <f t="shared" si="0"/>
        <v>0.002611111111111111</v>
      </c>
    </row>
    <row r="42" spans="1:11" ht="13.5" customHeight="1">
      <c r="A42" s="54">
        <v>37</v>
      </c>
      <c r="B42" s="7">
        <v>20</v>
      </c>
      <c r="C42" s="8" t="s">
        <v>63</v>
      </c>
      <c r="D42" s="9" t="s">
        <v>59</v>
      </c>
      <c r="E42" s="15" t="s">
        <v>52</v>
      </c>
      <c r="F42" s="15" t="s">
        <v>17</v>
      </c>
      <c r="G42" s="38" t="s">
        <v>60</v>
      </c>
      <c r="H42" s="47">
        <v>0.0013333333333333326</v>
      </c>
      <c r="I42" s="47">
        <v>0.0005150462962962963</v>
      </c>
      <c r="J42" s="47">
        <v>0.0007893518518518518</v>
      </c>
      <c r="K42" s="63">
        <f t="shared" si="0"/>
        <v>0.002637731481481481</v>
      </c>
    </row>
    <row r="43" spans="1:11" ht="13.5" customHeight="1">
      <c r="A43" s="56">
        <v>38</v>
      </c>
      <c r="B43" s="7">
        <v>38</v>
      </c>
      <c r="C43" s="8" t="s">
        <v>95</v>
      </c>
      <c r="D43" s="9" t="s">
        <v>94</v>
      </c>
      <c r="E43" s="15" t="s">
        <v>89</v>
      </c>
      <c r="F43" s="15" t="s">
        <v>42</v>
      </c>
      <c r="G43" s="38" t="s">
        <v>90</v>
      </c>
      <c r="H43" s="47">
        <v>0.00065625</v>
      </c>
      <c r="I43" s="47">
        <v>0.0014386574074074076</v>
      </c>
      <c r="J43" s="47">
        <v>0.0006064814814814814</v>
      </c>
      <c r="K43" s="63">
        <f t="shared" si="0"/>
        <v>0.002701388888888889</v>
      </c>
    </row>
    <row r="44" spans="1:11" ht="13.5" customHeight="1">
      <c r="A44" s="54">
        <v>39</v>
      </c>
      <c r="B44" s="7">
        <v>27</v>
      </c>
      <c r="C44" s="8" t="s">
        <v>74</v>
      </c>
      <c r="D44" s="9" t="s">
        <v>22</v>
      </c>
      <c r="E44" s="15" t="s">
        <v>75</v>
      </c>
      <c r="F44" s="15" t="s">
        <v>42</v>
      </c>
      <c r="G44" s="38"/>
      <c r="H44" s="47">
        <v>0.0014131944444444435</v>
      </c>
      <c r="I44" s="47">
        <v>0.000675925925925926</v>
      </c>
      <c r="J44" s="47">
        <v>0.0007037037037037038</v>
      </c>
      <c r="K44" s="63">
        <f t="shared" si="0"/>
        <v>0.0027928240740740734</v>
      </c>
    </row>
    <row r="45" spans="1:11" ht="13.5" customHeight="1">
      <c r="A45" s="54">
        <v>41</v>
      </c>
      <c r="B45" s="7">
        <v>31</v>
      </c>
      <c r="C45" s="8" t="s">
        <v>80</v>
      </c>
      <c r="D45" s="9" t="s">
        <v>22</v>
      </c>
      <c r="E45" s="15" t="s">
        <v>81</v>
      </c>
      <c r="F45" s="39" t="s">
        <v>42</v>
      </c>
      <c r="G45" s="39" t="s">
        <v>82</v>
      </c>
      <c r="H45" s="47">
        <v>0.0009398148148148147</v>
      </c>
      <c r="I45" s="47">
        <v>0.0008449074074074074</v>
      </c>
      <c r="J45" s="63">
        <v>0.001224537037037037</v>
      </c>
      <c r="K45" s="63">
        <f t="shared" si="0"/>
        <v>0.0030092592592592593</v>
      </c>
    </row>
    <row r="46" spans="1:11" ht="12" customHeight="1">
      <c r="A46" s="56">
        <v>42</v>
      </c>
      <c r="B46" s="7">
        <v>39</v>
      </c>
      <c r="C46" s="8" t="s">
        <v>96</v>
      </c>
      <c r="D46" s="9" t="s">
        <v>15</v>
      </c>
      <c r="E46" s="15" t="s">
        <v>97</v>
      </c>
      <c r="F46" s="15" t="s">
        <v>20</v>
      </c>
      <c r="G46" s="38"/>
      <c r="H46" s="47">
        <v>0.00191666666666667</v>
      </c>
      <c r="I46" s="47">
        <v>0.0005115740740740741</v>
      </c>
      <c r="J46" s="47">
        <v>0.000599537037037037</v>
      </c>
      <c r="K46" s="63">
        <f t="shared" si="0"/>
        <v>0.003027777777777781</v>
      </c>
    </row>
    <row r="47" spans="1:11" ht="12.75">
      <c r="A47" s="54">
        <v>43</v>
      </c>
      <c r="B47" s="7">
        <v>1</v>
      </c>
      <c r="C47" s="8" t="s">
        <v>14</v>
      </c>
      <c r="D47" s="9" t="s">
        <v>15</v>
      </c>
      <c r="E47" s="15" t="s">
        <v>16</v>
      </c>
      <c r="F47" s="15" t="s">
        <v>17</v>
      </c>
      <c r="G47" s="38"/>
      <c r="H47" s="47">
        <v>0.0009456018518518519</v>
      </c>
      <c r="I47" s="47">
        <v>0.0014386574074074076</v>
      </c>
      <c r="J47" s="47">
        <v>0.0007476851851851851</v>
      </c>
      <c r="K47" s="63">
        <f t="shared" si="0"/>
        <v>0.0031319444444444446</v>
      </c>
    </row>
    <row r="48" spans="1:11" ht="12.75">
      <c r="A48" s="56">
        <v>44</v>
      </c>
      <c r="B48" s="7">
        <v>13</v>
      </c>
      <c r="C48" s="18" t="s">
        <v>48</v>
      </c>
      <c r="D48" s="9" t="s">
        <v>37</v>
      </c>
      <c r="E48" s="15" t="s">
        <v>49</v>
      </c>
      <c r="F48" s="15" t="s">
        <v>20</v>
      </c>
      <c r="G48" s="38" t="s">
        <v>39</v>
      </c>
      <c r="H48" s="47">
        <v>0.001569444444444444</v>
      </c>
      <c r="I48" s="47">
        <v>0.0009675925925925925</v>
      </c>
      <c r="J48" s="47">
        <v>0.0007025462962962963</v>
      </c>
      <c r="K48" s="63">
        <f t="shared" si="0"/>
        <v>0.0032395833333333326</v>
      </c>
    </row>
    <row r="49" spans="1:11" ht="12.75">
      <c r="A49" s="54">
        <v>45</v>
      </c>
      <c r="B49" s="7">
        <v>43</v>
      </c>
      <c r="C49" s="8" t="s">
        <v>104</v>
      </c>
      <c r="D49" s="9" t="s">
        <v>99</v>
      </c>
      <c r="E49" s="15" t="s">
        <v>23</v>
      </c>
      <c r="F49" s="15" t="s">
        <v>17</v>
      </c>
      <c r="G49" s="38" t="s">
        <v>100</v>
      </c>
      <c r="H49" s="47">
        <v>0.00191666666666667</v>
      </c>
      <c r="I49" s="47">
        <v>0.000806712962962963</v>
      </c>
      <c r="J49" s="47">
        <v>0.0008275462962962963</v>
      </c>
      <c r="K49" s="63">
        <f t="shared" si="0"/>
        <v>0.003550925925925929</v>
      </c>
    </row>
    <row r="50" spans="1:11" ht="12.75">
      <c r="A50" s="56">
        <v>46</v>
      </c>
      <c r="B50" s="7">
        <v>8</v>
      </c>
      <c r="C50" s="8" t="s">
        <v>34</v>
      </c>
      <c r="D50" s="9" t="s">
        <v>15</v>
      </c>
      <c r="E50" s="15" t="s">
        <v>35</v>
      </c>
      <c r="F50" s="15" t="s">
        <v>20</v>
      </c>
      <c r="G50" s="38"/>
      <c r="H50" s="47">
        <v>0.0019166666666666666</v>
      </c>
      <c r="I50" s="47">
        <v>0.0006041666666666667</v>
      </c>
      <c r="J50" s="63">
        <v>0.001224537037037037</v>
      </c>
      <c r="K50" s="63">
        <f t="shared" si="0"/>
        <v>0.0037453703703703703</v>
      </c>
    </row>
    <row r="51" spans="1:11" ht="12.75">
      <c r="A51" s="54">
        <v>47</v>
      </c>
      <c r="B51" s="7">
        <v>9</v>
      </c>
      <c r="C51" s="18" t="s">
        <v>36</v>
      </c>
      <c r="D51" s="9" t="s">
        <v>37</v>
      </c>
      <c r="E51" s="15" t="s">
        <v>38</v>
      </c>
      <c r="F51" s="15" t="s">
        <v>20</v>
      </c>
      <c r="G51" s="38" t="s">
        <v>39</v>
      </c>
      <c r="H51" s="47">
        <v>0.0019166666666666666</v>
      </c>
      <c r="I51" s="47">
        <v>0.001091435185185185</v>
      </c>
      <c r="J51" s="47">
        <v>0.000783564814814815</v>
      </c>
      <c r="K51" s="63">
        <f t="shared" si="0"/>
        <v>0.0037916666666666667</v>
      </c>
    </row>
    <row r="52" spans="1:11" ht="42" customHeight="1">
      <c r="A52" s="92" t="s">
        <v>125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2:11" ht="12.75">
      <c r="B53" s="59"/>
      <c r="C53" s="60"/>
      <c r="D53" s="60"/>
      <c r="G53" s="60"/>
      <c r="H53" s="46"/>
      <c r="I53" s="46"/>
      <c r="J53" s="46"/>
      <c r="K53" s="46"/>
    </row>
  </sheetData>
  <mergeCells count="4">
    <mergeCell ref="B1:G1"/>
    <mergeCell ref="B2:D2"/>
    <mergeCell ref="E2:K3"/>
    <mergeCell ref="A52:K52"/>
  </mergeCells>
  <printOptions/>
  <pageMargins left="0" right="0" top="0" bottom="0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5" sqref="A5"/>
    </sheetView>
  </sheetViews>
  <sheetFormatPr defaultColWidth="9.00390625" defaultRowHeight="12.75"/>
  <cols>
    <col min="1" max="1" width="6.25390625" style="0" bestFit="1" customWidth="1"/>
    <col min="2" max="2" width="6.125" style="0" bestFit="1" customWidth="1"/>
    <col min="3" max="3" width="22.375" style="0" bestFit="1" customWidth="1"/>
    <col min="4" max="4" width="13.25390625" style="0" bestFit="1" customWidth="1"/>
    <col min="5" max="5" width="15.375" style="0" bestFit="1" customWidth="1"/>
    <col min="6" max="6" width="19.375" style="0" bestFit="1" customWidth="1"/>
    <col min="7" max="7" width="7.125" style="0" bestFit="1" customWidth="1"/>
  </cols>
  <sheetData>
    <row r="1" spans="1:7" ht="24.75" customHeight="1">
      <c r="A1" s="98" t="s">
        <v>119</v>
      </c>
      <c r="B1" s="99"/>
      <c r="C1" s="99"/>
      <c r="D1" s="99"/>
      <c r="E1" s="99"/>
      <c r="F1" s="100"/>
      <c r="G1" s="69" t="s">
        <v>136</v>
      </c>
    </row>
    <row r="2" spans="1:7" ht="12.75">
      <c r="A2" s="69"/>
      <c r="B2" s="98" t="s">
        <v>121</v>
      </c>
      <c r="C2" s="100"/>
      <c r="D2" s="69"/>
      <c r="E2" s="98" t="s">
        <v>137</v>
      </c>
      <c r="F2" s="100"/>
      <c r="G2" s="69"/>
    </row>
    <row r="3" spans="1:7" ht="20.25">
      <c r="A3" s="101" t="s">
        <v>140</v>
      </c>
      <c r="B3" s="102"/>
      <c r="C3" s="102"/>
      <c r="D3" s="102"/>
      <c r="E3" s="102"/>
      <c r="F3" s="102"/>
      <c r="G3" s="103"/>
    </row>
    <row r="4" spans="1:7" ht="27.75" customHeight="1">
      <c r="A4" s="76" t="s">
        <v>139</v>
      </c>
      <c r="B4" s="76" t="s">
        <v>5</v>
      </c>
      <c r="C4" s="76" t="s">
        <v>6</v>
      </c>
      <c r="D4" s="76" t="s">
        <v>7</v>
      </c>
      <c r="E4" s="76" t="s">
        <v>8</v>
      </c>
      <c r="F4" s="76" t="s">
        <v>11</v>
      </c>
      <c r="G4" s="76" t="s">
        <v>138</v>
      </c>
    </row>
    <row r="5" spans="1:7" ht="15.75">
      <c r="A5" s="72">
        <v>1</v>
      </c>
      <c r="B5" s="70">
        <v>30</v>
      </c>
      <c r="C5" s="71" t="s">
        <v>78</v>
      </c>
      <c r="D5" s="69" t="s">
        <v>22</v>
      </c>
      <c r="E5" s="69" t="s">
        <v>79</v>
      </c>
      <c r="F5" s="69" t="s">
        <v>24</v>
      </c>
      <c r="G5" s="74">
        <v>0.0017581018518518518</v>
      </c>
    </row>
    <row r="6" spans="1:7" ht="15.75">
      <c r="A6" s="72">
        <v>2</v>
      </c>
      <c r="B6" s="70">
        <v>36</v>
      </c>
      <c r="C6" s="71" t="s">
        <v>91</v>
      </c>
      <c r="D6" s="69" t="s">
        <v>15</v>
      </c>
      <c r="E6" s="69" t="s">
        <v>92</v>
      </c>
      <c r="F6" s="69"/>
      <c r="G6" s="74">
        <v>0.0020613425925925925</v>
      </c>
    </row>
    <row r="7" spans="1:7" ht="15.75">
      <c r="A7" s="72">
        <v>3</v>
      </c>
      <c r="B7" s="70">
        <v>2</v>
      </c>
      <c r="C7" s="71" t="s">
        <v>18</v>
      </c>
      <c r="D7" s="69" t="s">
        <v>15</v>
      </c>
      <c r="E7" s="69" t="s">
        <v>19</v>
      </c>
      <c r="F7" s="69"/>
      <c r="G7" s="74">
        <v>0.0020787037037037037</v>
      </c>
    </row>
    <row r="8" spans="1:7" ht="15.75">
      <c r="A8" s="72">
        <v>4</v>
      </c>
      <c r="B8" s="70">
        <v>4</v>
      </c>
      <c r="C8" s="71" t="s">
        <v>25</v>
      </c>
      <c r="D8" s="69" t="s">
        <v>22</v>
      </c>
      <c r="E8" s="69" t="s">
        <v>26</v>
      </c>
      <c r="F8" s="69" t="s">
        <v>24</v>
      </c>
      <c r="G8" s="74">
        <v>0.0021006944444444445</v>
      </c>
    </row>
    <row r="9" spans="1:7" ht="15.75">
      <c r="A9" s="72">
        <v>5</v>
      </c>
      <c r="B9" s="70">
        <v>7</v>
      </c>
      <c r="C9" s="71" t="s">
        <v>32</v>
      </c>
      <c r="D9" s="69" t="s">
        <v>15</v>
      </c>
      <c r="E9" s="69" t="s">
        <v>33</v>
      </c>
      <c r="F9" s="69" t="s">
        <v>29</v>
      </c>
      <c r="G9" s="74">
        <v>0.0021539351851851845</v>
      </c>
    </row>
    <row r="10" spans="1:7" ht="15.75">
      <c r="A10" s="72">
        <v>6</v>
      </c>
      <c r="B10" s="70">
        <v>6</v>
      </c>
      <c r="C10" s="71" t="s">
        <v>30</v>
      </c>
      <c r="D10" s="69" t="s">
        <v>15</v>
      </c>
      <c r="E10" s="69" t="s">
        <v>31</v>
      </c>
      <c r="F10" s="69" t="s">
        <v>29</v>
      </c>
      <c r="G10" s="74">
        <v>0.002194444444444444</v>
      </c>
    </row>
    <row r="11" spans="1:7" ht="15.75">
      <c r="A11" s="72">
        <v>7</v>
      </c>
      <c r="B11" s="70">
        <v>29</v>
      </c>
      <c r="C11" s="71" t="s">
        <v>77</v>
      </c>
      <c r="D11" s="69" t="s">
        <v>37</v>
      </c>
      <c r="E11" s="69" t="s">
        <v>73</v>
      </c>
      <c r="F11" s="69" t="s">
        <v>39</v>
      </c>
      <c r="G11" s="74">
        <v>0.0022453703703703707</v>
      </c>
    </row>
    <row r="12" spans="1:7" ht="15.75">
      <c r="A12" s="72">
        <v>8</v>
      </c>
      <c r="B12" s="70">
        <v>41</v>
      </c>
      <c r="C12" s="71" t="s">
        <v>101</v>
      </c>
      <c r="D12" s="69" t="s">
        <v>22</v>
      </c>
      <c r="E12" s="69" t="s">
        <v>26</v>
      </c>
      <c r="F12" s="69" t="s">
        <v>24</v>
      </c>
      <c r="G12" s="74">
        <v>0.002378472222222222</v>
      </c>
    </row>
    <row r="13" spans="1:7" ht="15.75">
      <c r="A13" s="72">
        <v>9</v>
      </c>
      <c r="B13" s="70">
        <v>26</v>
      </c>
      <c r="C13" s="71" t="s">
        <v>72</v>
      </c>
      <c r="D13" s="69" t="s">
        <v>37</v>
      </c>
      <c r="E13" s="69" t="s">
        <v>73</v>
      </c>
      <c r="F13" s="69" t="s">
        <v>39</v>
      </c>
      <c r="G13" s="74">
        <v>0.0024155092592592596</v>
      </c>
    </row>
    <row r="14" spans="1:7" ht="15.75">
      <c r="A14" s="72">
        <v>10</v>
      </c>
      <c r="B14" s="70">
        <v>15</v>
      </c>
      <c r="C14" s="71" t="s">
        <v>54</v>
      </c>
      <c r="D14" s="69" t="s">
        <v>22</v>
      </c>
      <c r="E14" s="69" t="s">
        <v>55</v>
      </c>
      <c r="F14" s="69"/>
      <c r="G14" s="74">
        <v>0.002611111111111111</v>
      </c>
    </row>
    <row r="15" spans="1:7" ht="15.75">
      <c r="A15" s="72">
        <v>11</v>
      </c>
      <c r="B15" s="70">
        <v>39</v>
      </c>
      <c r="C15" s="71" t="s">
        <v>96</v>
      </c>
      <c r="D15" s="69" t="s">
        <v>15</v>
      </c>
      <c r="E15" s="69" t="s">
        <v>97</v>
      </c>
      <c r="F15" s="69"/>
      <c r="G15" s="74">
        <v>0.003027777777777781</v>
      </c>
    </row>
    <row r="16" spans="1:7" ht="15.75">
      <c r="A16" s="72">
        <v>12</v>
      </c>
      <c r="B16" s="70">
        <v>13</v>
      </c>
      <c r="C16" s="71" t="s">
        <v>48</v>
      </c>
      <c r="D16" s="69" t="s">
        <v>37</v>
      </c>
      <c r="E16" s="69" t="s">
        <v>49</v>
      </c>
      <c r="F16" s="69" t="s">
        <v>39</v>
      </c>
      <c r="G16" s="74">
        <v>0.0032395833333333326</v>
      </c>
    </row>
    <row r="17" spans="1:7" ht="15.75">
      <c r="A17" s="72">
        <v>13</v>
      </c>
      <c r="B17" s="70">
        <v>8</v>
      </c>
      <c r="C17" s="71" t="s">
        <v>34</v>
      </c>
      <c r="D17" s="69" t="s">
        <v>15</v>
      </c>
      <c r="E17" s="69" t="s">
        <v>35</v>
      </c>
      <c r="F17" s="69"/>
      <c r="G17" s="74">
        <v>0.0037453703703703703</v>
      </c>
    </row>
    <row r="18" spans="1:7" ht="15.75">
      <c r="A18" s="72">
        <v>14</v>
      </c>
      <c r="B18" s="70">
        <v>9</v>
      </c>
      <c r="C18" s="71" t="s">
        <v>36</v>
      </c>
      <c r="D18" s="69" t="s">
        <v>37</v>
      </c>
      <c r="E18" s="69" t="s">
        <v>38</v>
      </c>
      <c r="F18" s="69" t="s">
        <v>39</v>
      </c>
      <c r="G18" s="74">
        <v>0.0037916666666666667</v>
      </c>
    </row>
  </sheetData>
  <mergeCells count="4">
    <mergeCell ref="A1:F1"/>
    <mergeCell ref="B2:C2"/>
    <mergeCell ref="A3:G3"/>
    <mergeCell ref="E2:F2"/>
  </mergeCells>
  <printOptions/>
  <pageMargins left="0" right="0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5" sqref="A5"/>
    </sheetView>
  </sheetViews>
  <sheetFormatPr defaultColWidth="9.00390625" defaultRowHeight="12.75"/>
  <cols>
    <col min="1" max="1" width="6.75390625" style="0" bestFit="1" customWidth="1"/>
    <col min="2" max="2" width="6.125" style="0" bestFit="1" customWidth="1"/>
    <col min="3" max="3" width="20.25390625" style="0" bestFit="1" customWidth="1"/>
    <col min="4" max="4" width="13.25390625" style="0" bestFit="1" customWidth="1"/>
    <col min="5" max="5" width="12.375" style="0" bestFit="1" customWidth="1"/>
    <col min="6" max="6" width="29.375" style="0" bestFit="1" customWidth="1"/>
    <col min="7" max="7" width="12.00390625" style="0" bestFit="1" customWidth="1"/>
  </cols>
  <sheetData>
    <row r="1" spans="1:7" ht="24" customHeight="1">
      <c r="A1" s="98" t="s">
        <v>119</v>
      </c>
      <c r="B1" s="99"/>
      <c r="C1" s="99"/>
      <c r="D1" s="99"/>
      <c r="E1" s="99"/>
      <c r="F1" s="100"/>
      <c r="G1" s="69" t="s">
        <v>136</v>
      </c>
    </row>
    <row r="2" spans="1:7" ht="12.75">
      <c r="A2" s="69"/>
      <c r="B2" s="98" t="s">
        <v>121</v>
      </c>
      <c r="C2" s="100"/>
      <c r="D2" s="69"/>
      <c r="E2" s="98" t="s">
        <v>137</v>
      </c>
      <c r="F2" s="100"/>
      <c r="G2" s="69"/>
    </row>
    <row r="3" spans="1:7" ht="20.25">
      <c r="A3" s="101" t="s">
        <v>141</v>
      </c>
      <c r="B3" s="102"/>
      <c r="C3" s="102"/>
      <c r="D3" s="102"/>
      <c r="E3" s="102"/>
      <c r="F3" s="102"/>
      <c r="G3" s="103"/>
    </row>
    <row r="4" spans="1:8" ht="28.5" customHeight="1">
      <c r="A4" s="76" t="s">
        <v>139</v>
      </c>
      <c r="B4" s="76" t="s">
        <v>5</v>
      </c>
      <c r="C4" s="76" t="s">
        <v>6</v>
      </c>
      <c r="D4" s="76" t="s">
        <v>7</v>
      </c>
      <c r="E4" s="76" t="s">
        <v>8</v>
      </c>
      <c r="F4" s="76" t="s">
        <v>11</v>
      </c>
      <c r="G4" s="76" t="s">
        <v>138</v>
      </c>
      <c r="H4" s="37"/>
    </row>
    <row r="5" spans="1:7" ht="15.75">
      <c r="A5" s="72">
        <v>1</v>
      </c>
      <c r="B5" s="70">
        <v>42</v>
      </c>
      <c r="C5" s="71" t="s">
        <v>102</v>
      </c>
      <c r="D5" s="69" t="s">
        <v>15</v>
      </c>
      <c r="E5" s="69" t="s">
        <v>103</v>
      </c>
      <c r="F5" s="69" t="s">
        <v>46</v>
      </c>
      <c r="G5" s="74">
        <v>0.0016666666666666666</v>
      </c>
    </row>
    <row r="6" spans="1:7" ht="15.75">
      <c r="A6" s="72">
        <v>2</v>
      </c>
      <c r="B6" s="70">
        <v>46</v>
      </c>
      <c r="C6" s="71" t="s">
        <v>106</v>
      </c>
      <c r="D6" s="69" t="s">
        <v>15</v>
      </c>
      <c r="E6" s="69" t="s">
        <v>107</v>
      </c>
      <c r="F6" s="69" t="s">
        <v>46</v>
      </c>
      <c r="G6" s="74">
        <v>0.0016979166666666666</v>
      </c>
    </row>
    <row r="7" spans="1:7" ht="15.75">
      <c r="A7" s="72">
        <v>3</v>
      </c>
      <c r="B7" s="70">
        <v>10</v>
      </c>
      <c r="C7" s="71" t="s">
        <v>40</v>
      </c>
      <c r="D7" s="69" t="s">
        <v>15</v>
      </c>
      <c r="E7" s="69" t="s">
        <v>41</v>
      </c>
      <c r="F7" s="69" t="s">
        <v>29</v>
      </c>
      <c r="G7" s="74">
        <v>0.0017037037037037038</v>
      </c>
    </row>
    <row r="8" spans="1:7" ht="15.75">
      <c r="A8" s="72">
        <v>4</v>
      </c>
      <c r="B8" s="70">
        <v>50</v>
      </c>
      <c r="C8" s="71" t="s">
        <v>109</v>
      </c>
      <c r="D8" s="69" t="s">
        <v>15</v>
      </c>
      <c r="E8" s="69" t="s">
        <v>103</v>
      </c>
      <c r="F8" s="69" t="s">
        <v>46</v>
      </c>
      <c r="G8" s="74">
        <v>0.0018969907407407408</v>
      </c>
    </row>
    <row r="9" spans="1:7" ht="15.75">
      <c r="A9" s="72">
        <v>5</v>
      </c>
      <c r="B9" s="70">
        <v>34</v>
      </c>
      <c r="C9" s="71" t="s">
        <v>87</v>
      </c>
      <c r="D9" s="69" t="s">
        <v>22</v>
      </c>
      <c r="E9" s="69" t="s">
        <v>81</v>
      </c>
      <c r="F9" s="69" t="s">
        <v>82</v>
      </c>
      <c r="G9" s="74">
        <v>0.001961805555555555</v>
      </c>
    </row>
    <row r="10" spans="1:7" ht="15.75">
      <c r="A10" s="72">
        <v>6</v>
      </c>
      <c r="B10" s="70">
        <v>19</v>
      </c>
      <c r="C10" s="71" t="s">
        <v>61</v>
      </c>
      <c r="D10" s="69" t="s">
        <v>15</v>
      </c>
      <c r="E10" s="69" t="s">
        <v>62</v>
      </c>
      <c r="F10" s="69" t="s">
        <v>29</v>
      </c>
      <c r="G10" s="74">
        <v>0.0020277777777777777</v>
      </c>
    </row>
    <row r="11" spans="1:7" ht="15.75">
      <c r="A11" s="72">
        <v>7</v>
      </c>
      <c r="B11" s="70">
        <v>37</v>
      </c>
      <c r="C11" s="71" t="s">
        <v>93</v>
      </c>
      <c r="D11" s="69" t="s">
        <v>59</v>
      </c>
      <c r="E11" s="69" t="s">
        <v>89</v>
      </c>
      <c r="F11" s="69" t="s">
        <v>90</v>
      </c>
      <c r="G11" s="74">
        <v>0.002122685185185185</v>
      </c>
    </row>
    <row r="12" spans="1:7" ht="15.75">
      <c r="A12" s="72">
        <v>8</v>
      </c>
      <c r="B12" s="70">
        <v>35</v>
      </c>
      <c r="C12" s="71" t="s">
        <v>88</v>
      </c>
      <c r="D12" s="69" t="s">
        <v>22</v>
      </c>
      <c r="E12" s="69" t="s">
        <v>89</v>
      </c>
      <c r="F12" s="69" t="s">
        <v>90</v>
      </c>
      <c r="G12" s="74">
        <v>0.002292824074074074</v>
      </c>
    </row>
    <row r="13" spans="1:7" ht="15.75">
      <c r="A13" s="72">
        <v>9</v>
      </c>
      <c r="B13" s="70">
        <v>21</v>
      </c>
      <c r="C13" s="71" t="s">
        <v>64</v>
      </c>
      <c r="D13" s="69" t="s">
        <v>15</v>
      </c>
      <c r="E13" s="69" t="s">
        <v>65</v>
      </c>
      <c r="F13" s="69" t="s">
        <v>46</v>
      </c>
      <c r="G13" s="74">
        <v>0.002375</v>
      </c>
    </row>
    <row r="14" spans="1:7" ht="15.75">
      <c r="A14" s="72">
        <v>10</v>
      </c>
      <c r="B14" s="70">
        <v>38</v>
      </c>
      <c r="C14" s="71" t="s">
        <v>95</v>
      </c>
      <c r="D14" s="69" t="s">
        <v>94</v>
      </c>
      <c r="E14" s="69" t="s">
        <v>89</v>
      </c>
      <c r="F14" s="69" t="s">
        <v>90</v>
      </c>
      <c r="G14" s="74">
        <v>0.002701388888888889</v>
      </c>
    </row>
    <row r="15" spans="1:7" ht="15.75">
      <c r="A15" s="72">
        <v>11</v>
      </c>
      <c r="B15" s="70">
        <v>27</v>
      </c>
      <c r="C15" s="71" t="s">
        <v>74</v>
      </c>
      <c r="D15" s="69" t="s">
        <v>22</v>
      </c>
      <c r="E15" s="69" t="s">
        <v>75</v>
      </c>
      <c r="F15" s="69"/>
      <c r="G15" s="74">
        <v>0.0027928240740740734</v>
      </c>
    </row>
    <row r="16" spans="1:7" ht="15.75">
      <c r="A16" s="72">
        <v>12</v>
      </c>
      <c r="B16" s="70">
        <v>31</v>
      </c>
      <c r="C16" s="71" t="s">
        <v>80</v>
      </c>
      <c r="D16" s="69" t="s">
        <v>22</v>
      </c>
      <c r="E16" s="69" t="s">
        <v>81</v>
      </c>
      <c r="F16" s="69" t="s">
        <v>82</v>
      </c>
      <c r="G16" s="74">
        <v>0.0030092592592592593</v>
      </c>
    </row>
  </sheetData>
  <mergeCells count="4">
    <mergeCell ref="A1:F1"/>
    <mergeCell ref="B2:C2"/>
    <mergeCell ref="E2:F2"/>
    <mergeCell ref="A3:G3"/>
  </mergeCells>
  <printOptions/>
  <pageMargins left="0" right="0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5" sqref="A5"/>
    </sheetView>
  </sheetViews>
  <sheetFormatPr defaultColWidth="9.00390625" defaultRowHeight="12.75"/>
  <cols>
    <col min="1" max="1" width="6.25390625" style="0" bestFit="1" customWidth="1"/>
    <col min="2" max="2" width="6.125" style="0" bestFit="1" customWidth="1"/>
    <col min="3" max="3" width="24.25390625" style="0" bestFit="1" customWidth="1"/>
    <col min="4" max="4" width="13.25390625" style="0" bestFit="1" customWidth="1"/>
    <col min="5" max="5" width="12.375" style="0" bestFit="1" customWidth="1"/>
    <col min="6" max="6" width="30.00390625" style="0" bestFit="1" customWidth="1"/>
    <col min="7" max="7" width="7.125" style="0" bestFit="1" customWidth="1"/>
  </cols>
  <sheetData>
    <row r="1" spans="1:7" ht="25.5" customHeight="1">
      <c r="A1" s="98" t="s">
        <v>119</v>
      </c>
      <c r="B1" s="99"/>
      <c r="C1" s="99"/>
      <c r="D1" s="99"/>
      <c r="E1" s="99"/>
      <c r="F1" s="100"/>
      <c r="G1" s="69" t="s">
        <v>136</v>
      </c>
    </row>
    <row r="2" spans="1:7" ht="12.75">
      <c r="A2" s="69"/>
      <c r="B2" s="98" t="s">
        <v>121</v>
      </c>
      <c r="C2" s="100"/>
      <c r="D2" s="69"/>
      <c r="E2" s="98" t="s">
        <v>137</v>
      </c>
      <c r="F2" s="100"/>
      <c r="G2" s="69"/>
    </row>
    <row r="3" spans="1:7" ht="20.25">
      <c r="A3" s="101" t="s">
        <v>142</v>
      </c>
      <c r="B3" s="102"/>
      <c r="C3" s="102"/>
      <c r="D3" s="102"/>
      <c r="E3" s="102"/>
      <c r="F3" s="102"/>
      <c r="G3" s="103"/>
    </row>
    <row r="4" spans="1:7" ht="25.5" customHeight="1">
      <c r="A4" s="73" t="s">
        <v>139</v>
      </c>
      <c r="B4" s="73" t="s">
        <v>5</v>
      </c>
      <c r="C4" s="73" t="s">
        <v>6</v>
      </c>
      <c r="D4" s="73" t="s">
        <v>7</v>
      </c>
      <c r="E4" s="73" t="s">
        <v>8</v>
      </c>
      <c r="F4" s="73" t="s">
        <v>11</v>
      </c>
      <c r="G4" s="73" t="s">
        <v>138</v>
      </c>
    </row>
    <row r="5" spans="1:7" ht="15.75">
      <c r="A5" s="72">
        <v>1</v>
      </c>
      <c r="B5" s="70">
        <v>5</v>
      </c>
      <c r="C5" s="71" t="s">
        <v>27</v>
      </c>
      <c r="D5" s="69" t="s">
        <v>15</v>
      </c>
      <c r="E5" s="69" t="s">
        <v>28</v>
      </c>
      <c r="F5" s="69" t="s">
        <v>29</v>
      </c>
      <c r="G5" s="74">
        <v>0.0016319444444444445</v>
      </c>
    </row>
    <row r="6" spans="1:7" ht="15.75">
      <c r="A6" s="72">
        <v>2</v>
      </c>
      <c r="B6" s="70">
        <v>17</v>
      </c>
      <c r="C6" s="71" t="s">
        <v>57</v>
      </c>
      <c r="D6" s="69" t="s">
        <v>51</v>
      </c>
      <c r="E6" s="69" t="s">
        <v>52</v>
      </c>
      <c r="F6" s="69" t="s">
        <v>53</v>
      </c>
      <c r="G6" s="74">
        <v>0.0017962962962962963</v>
      </c>
    </row>
    <row r="7" spans="1:7" ht="15.75">
      <c r="A7" s="72">
        <v>3</v>
      </c>
      <c r="B7" s="70">
        <v>11</v>
      </c>
      <c r="C7" s="71" t="s">
        <v>44</v>
      </c>
      <c r="D7" s="69" t="s">
        <v>45</v>
      </c>
      <c r="E7" s="69" t="s">
        <v>16</v>
      </c>
      <c r="F7" s="69" t="s">
        <v>46</v>
      </c>
      <c r="G7" s="74">
        <v>0.0017974537037037037</v>
      </c>
    </row>
    <row r="8" spans="1:7" ht="15.75">
      <c r="A8" s="72">
        <v>4</v>
      </c>
      <c r="B8" s="70">
        <v>14</v>
      </c>
      <c r="C8" s="71" t="s">
        <v>50</v>
      </c>
      <c r="D8" s="69" t="s">
        <v>51</v>
      </c>
      <c r="E8" s="69" t="s">
        <v>52</v>
      </c>
      <c r="F8" s="69" t="s">
        <v>53</v>
      </c>
      <c r="G8" s="74">
        <v>0.0018483796296296295</v>
      </c>
    </row>
    <row r="9" spans="1:7" ht="15.75">
      <c r="A9" s="72">
        <v>5</v>
      </c>
      <c r="B9" s="70">
        <v>12</v>
      </c>
      <c r="C9" s="71" t="s">
        <v>47</v>
      </c>
      <c r="D9" s="69" t="s">
        <v>45</v>
      </c>
      <c r="E9" s="69" t="s">
        <v>16</v>
      </c>
      <c r="F9" s="69" t="s">
        <v>46</v>
      </c>
      <c r="G9" s="74">
        <v>0.0018587962962962963</v>
      </c>
    </row>
    <row r="10" spans="1:7" ht="15.75">
      <c r="A10" s="72">
        <v>6</v>
      </c>
      <c r="B10" s="70">
        <v>32</v>
      </c>
      <c r="C10" s="71" t="s">
        <v>83</v>
      </c>
      <c r="D10" s="69" t="s">
        <v>22</v>
      </c>
      <c r="E10" s="69" t="s">
        <v>84</v>
      </c>
      <c r="F10" s="69" t="s">
        <v>82</v>
      </c>
      <c r="G10" s="74">
        <v>0.0019027777777777775</v>
      </c>
    </row>
    <row r="11" spans="1:7" ht="15.75">
      <c r="A11" s="72">
        <v>7</v>
      </c>
      <c r="B11" s="70">
        <v>23</v>
      </c>
      <c r="C11" s="71" t="s">
        <v>68</v>
      </c>
      <c r="D11" s="69" t="s">
        <v>51</v>
      </c>
      <c r="E11" s="69" t="s">
        <v>52</v>
      </c>
      <c r="F11" s="69" t="s">
        <v>53</v>
      </c>
      <c r="G11" s="74">
        <v>0.001962962962962963</v>
      </c>
    </row>
    <row r="12" spans="1:7" ht="15.75">
      <c r="A12" s="72">
        <v>8</v>
      </c>
      <c r="B12" s="70">
        <v>3</v>
      </c>
      <c r="C12" s="71" t="s">
        <v>21</v>
      </c>
      <c r="D12" s="69" t="s">
        <v>22</v>
      </c>
      <c r="E12" s="69" t="s">
        <v>23</v>
      </c>
      <c r="F12" s="69" t="s">
        <v>24</v>
      </c>
      <c r="G12" s="74">
        <v>0.002068287037037037</v>
      </c>
    </row>
    <row r="13" spans="1:7" ht="15.75">
      <c r="A13" s="72">
        <v>9</v>
      </c>
      <c r="B13" s="70">
        <v>24</v>
      </c>
      <c r="C13" s="71" t="s">
        <v>69</v>
      </c>
      <c r="D13" s="69" t="s">
        <v>59</v>
      </c>
      <c r="E13" s="69" t="s">
        <v>70</v>
      </c>
      <c r="F13" s="69" t="s">
        <v>60</v>
      </c>
      <c r="G13" s="74">
        <v>0.002128472222222222</v>
      </c>
    </row>
    <row r="14" spans="1:7" ht="15.75">
      <c r="A14" s="72">
        <v>10</v>
      </c>
      <c r="B14" s="70">
        <v>16</v>
      </c>
      <c r="C14" s="71" t="s">
        <v>56</v>
      </c>
      <c r="D14" s="69" t="s">
        <v>22</v>
      </c>
      <c r="E14" s="69" t="s">
        <v>16</v>
      </c>
      <c r="F14" s="69"/>
      <c r="G14" s="74">
        <v>0.0021550925925925926</v>
      </c>
    </row>
    <row r="15" spans="1:7" ht="15.75">
      <c r="A15" s="72">
        <v>11</v>
      </c>
      <c r="B15" s="70">
        <v>45</v>
      </c>
      <c r="C15" s="71" t="s">
        <v>105</v>
      </c>
      <c r="D15" s="69" t="s">
        <v>99</v>
      </c>
      <c r="E15" s="69" t="s">
        <v>23</v>
      </c>
      <c r="F15" s="69" t="s">
        <v>100</v>
      </c>
      <c r="G15" s="74">
        <v>0.0022129629629629626</v>
      </c>
    </row>
    <row r="16" spans="1:7" ht="15.75">
      <c r="A16" s="72">
        <v>12</v>
      </c>
      <c r="B16" s="70">
        <v>28</v>
      </c>
      <c r="C16" s="71" t="s">
        <v>76</v>
      </c>
      <c r="D16" s="69" t="s">
        <v>22</v>
      </c>
      <c r="E16" s="69" t="s">
        <v>70</v>
      </c>
      <c r="F16" s="69"/>
      <c r="G16" s="74">
        <v>0.0022546296296296294</v>
      </c>
    </row>
    <row r="17" spans="1:7" ht="15.75">
      <c r="A17" s="72">
        <v>13</v>
      </c>
      <c r="B17" s="70">
        <v>40</v>
      </c>
      <c r="C17" s="71" t="s">
        <v>98</v>
      </c>
      <c r="D17" s="69" t="s">
        <v>99</v>
      </c>
      <c r="E17" s="69" t="s">
        <v>23</v>
      </c>
      <c r="F17" s="69" t="s">
        <v>100</v>
      </c>
      <c r="G17" s="74">
        <v>0.0022800925925925922</v>
      </c>
    </row>
    <row r="18" spans="1:7" ht="15.75">
      <c r="A18" s="72">
        <v>14</v>
      </c>
      <c r="B18" s="70">
        <v>18</v>
      </c>
      <c r="C18" s="71" t="s">
        <v>58</v>
      </c>
      <c r="D18" s="69" t="s">
        <v>59</v>
      </c>
      <c r="E18" s="69" t="s">
        <v>52</v>
      </c>
      <c r="F18" s="69" t="s">
        <v>60</v>
      </c>
      <c r="G18" s="74">
        <v>0.0022835648148148147</v>
      </c>
    </row>
    <row r="19" spans="1:7" ht="15.75">
      <c r="A19" s="72">
        <v>15</v>
      </c>
      <c r="B19" s="70">
        <v>25</v>
      </c>
      <c r="C19" s="71" t="s">
        <v>71</v>
      </c>
      <c r="D19" s="69" t="s">
        <v>51</v>
      </c>
      <c r="E19" s="69" t="s">
        <v>52</v>
      </c>
      <c r="F19" s="69" t="s">
        <v>53</v>
      </c>
      <c r="G19" s="74">
        <v>0.00233912037037037</v>
      </c>
    </row>
    <row r="20" spans="1:7" ht="15.75">
      <c r="A20" s="72">
        <v>16</v>
      </c>
      <c r="B20" s="70">
        <v>47</v>
      </c>
      <c r="C20" s="71" t="s">
        <v>108</v>
      </c>
      <c r="D20" s="69" t="s">
        <v>99</v>
      </c>
      <c r="E20" s="69" t="s">
        <v>23</v>
      </c>
      <c r="F20" s="69" t="s">
        <v>100</v>
      </c>
      <c r="G20" s="74">
        <v>0.0023541666666666667</v>
      </c>
    </row>
    <row r="21" spans="1:7" ht="15.75">
      <c r="A21" s="72">
        <v>17</v>
      </c>
      <c r="B21" s="70">
        <v>22</v>
      </c>
      <c r="C21" s="71" t="s">
        <v>66</v>
      </c>
      <c r="D21" s="69" t="s">
        <v>59</v>
      </c>
      <c r="E21" s="69" t="s">
        <v>67</v>
      </c>
      <c r="F21" s="69" t="s">
        <v>60</v>
      </c>
      <c r="G21" s="74">
        <v>0.002473379629629629</v>
      </c>
    </row>
    <row r="22" spans="1:7" ht="15.75">
      <c r="A22" s="72">
        <v>18</v>
      </c>
      <c r="B22" s="70">
        <v>33</v>
      </c>
      <c r="C22" s="71" t="s">
        <v>85</v>
      </c>
      <c r="D22" s="69" t="s">
        <v>22</v>
      </c>
      <c r="E22" s="69" t="s">
        <v>86</v>
      </c>
      <c r="F22" s="69"/>
      <c r="G22" s="74">
        <v>0.002596064814814815</v>
      </c>
    </row>
    <row r="23" spans="1:7" ht="15.75">
      <c r="A23" s="72">
        <v>19</v>
      </c>
      <c r="B23" s="70">
        <v>20</v>
      </c>
      <c r="C23" s="71" t="s">
        <v>63</v>
      </c>
      <c r="D23" s="69" t="s">
        <v>59</v>
      </c>
      <c r="E23" s="69" t="s">
        <v>52</v>
      </c>
      <c r="F23" s="69" t="s">
        <v>60</v>
      </c>
      <c r="G23" s="74">
        <v>0.002637731481481481</v>
      </c>
    </row>
    <row r="24" spans="1:7" ht="15.75">
      <c r="A24" s="72">
        <v>20</v>
      </c>
      <c r="B24" s="70">
        <v>1</v>
      </c>
      <c r="C24" s="71" t="s">
        <v>14</v>
      </c>
      <c r="D24" s="69" t="s">
        <v>15</v>
      </c>
      <c r="E24" s="69" t="s">
        <v>16</v>
      </c>
      <c r="F24" s="69"/>
      <c r="G24" s="74">
        <v>0.0031319444444444446</v>
      </c>
    </row>
    <row r="25" spans="1:7" ht="15.75">
      <c r="A25" s="72">
        <v>21</v>
      </c>
      <c r="B25" s="70">
        <v>43</v>
      </c>
      <c r="C25" s="71" t="s">
        <v>104</v>
      </c>
      <c r="D25" s="69" t="s">
        <v>99</v>
      </c>
      <c r="E25" s="69" t="s">
        <v>23</v>
      </c>
      <c r="F25" s="69" t="s">
        <v>100</v>
      </c>
      <c r="G25" s="74">
        <v>0.003550925925925929</v>
      </c>
    </row>
    <row r="26" ht="12.75">
      <c r="C26" s="75"/>
    </row>
  </sheetData>
  <mergeCells count="4">
    <mergeCell ref="A1:F1"/>
    <mergeCell ref="B2:C2"/>
    <mergeCell ref="E2:F2"/>
    <mergeCell ref="A3:G3"/>
  </mergeCells>
  <printOptions/>
  <pageMargins left="0" right="0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A5" sqref="A5"/>
    </sheetView>
  </sheetViews>
  <sheetFormatPr defaultColWidth="9.00390625" defaultRowHeight="12.75"/>
  <cols>
    <col min="1" max="1" width="6.00390625" style="35" bestFit="1" customWidth="1"/>
    <col min="2" max="2" width="6.75390625" style="36" customWidth="1"/>
    <col min="3" max="3" width="19.625" style="0" bestFit="1" customWidth="1"/>
    <col min="4" max="4" width="13.25390625" style="0" bestFit="1" customWidth="1"/>
    <col min="5" max="5" width="17.375" style="35" bestFit="1" customWidth="1"/>
    <col min="6" max="6" width="30.00390625" style="0" hidden="1" customWidth="1"/>
    <col min="7" max="9" width="9.375" style="37" customWidth="1"/>
    <col min="10" max="10" width="7.25390625" style="37" bestFit="1" customWidth="1"/>
    <col min="11" max="11" width="11.375" style="0" bestFit="1" customWidth="1"/>
  </cols>
  <sheetData>
    <row r="1" spans="1:10" ht="18">
      <c r="A1" s="43"/>
      <c r="B1" s="94" t="s">
        <v>119</v>
      </c>
      <c r="C1" s="94"/>
      <c r="D1" s="94"/>
      <c r="E1" s="94"/>
      <c r="F1" s="94"/>
      <c r="G1" s="44" t="s">
        <v>120</v>
      </c>
      <c r="H1" s="44" t="s">
        <v>127</v>
      </c>
      <c r="I1" s="44" t="s">
        <v>130</v>
      </c>
      <c r="J1" s="65" t="s">
        <v>136</v>
      </c>
    </row>
    <row r="2" spans="2:30" ht="15.75">
      <c r="B2" s="95" t="s">
        <v>121</v>
      </c>
      <c r="C2" s="95"/>
      <c r="D2" s="95"/>
      <c r="E2" s="96" t="s">
        <v>137</v>
      </c>
      <c r="F2" s="96"/>
      <c r="G2" s="96"/>
      <c r="H2" s="96"/>
      <c r="I2" s="96"/>
      <c r="J2" s="9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0" ht="15.75">
      <c r="A3" s="104" t="s">
        <v>143</v>
      </c>
      <c r="B3" s="104"/>
      <c r="C3" s="104"/>
      <c r="D3" s="104"/>
      <c r="E3" s="97"/>
      <c r="F3" s="97"/>
      <c r="G3" s="97"/>
      <c r="H3" s="97"/>
      <c r="I3" s="97"/>
      <c r="J3" s="9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6"/>
      <c r="Y3" s="66"/>
      <c r="Z3" s="66"/>
      <c r="AA3" s="66"/>
      <c r="AB3" s="66"/>
      <c r="AC3" s="66"/>
      <c r="AD3" s="66"/>
    </row>
    <row r="4" spans="1:10" ht="38.25" customHeight="1">
      <c r="A4" s="77" t="s">
        <v>139</v>
      </c>
      <c r="B4" s="49" t="s">
        <v>5</v>
      </c>
      <c r="C4" s="49" t="s">
        <v>6</v>
      </c>
      <c r="D4" s="50" t="s">
        <v>7</v>
      </c>
      <c r="E4" s="51" t="s">
        <v>8</v>
      </c>
      <c r="F4" s="50" t="s">
        <v>11</v>
      </c>
      <c r="G4" s="51" t="s">
        <v>122</v>
      </c>
      <c r="H4" s="51" t="s">
        <v>134</v>
      </c>
      <c r="I4" s="51" t="s">
        <v>131</v>
      </c>
      <c r="J4" s="53" t="s">
        <v>138</v>
      </c>
    </row>
    <row r="5" spans="1:10" ht="15.75">
      <c r="A5" s="68">
        <v>1</v>
      </c>
      <c r="B5" s="7">
        <v>36</v>
      </c>
      <c r="C5" s="18" t="s">
        <v>91</v>
      </c>
      <c r="D5" s="9" t="s">
        <v>15</v>
      </c>
      <c r="E5" s="15" t="s">
        <v>92</v>
      </c>
      <c r="F5" s="38"/>
      <c r="G5" s="47">
        <v>0.000886574074074074</v>
      </c>
      <c r="H5" s="47">
        <v>0.0005358796296296295</v>
      </c>
      <c r="I5" s="47">
        <v>0.0006388888888888889</v>
      </c>
      <c r="J5" s="63">
        <f aca="true" t="shared" si="0" ref="J5:J10">G5+H5+I5</f>
        <v>0.0020613425925925925</v>
      </c>
    </row>
    <row r="6" spans="1:10" ht="15.75">
      <c r="A6" s="72">
        <v>2</v>
      </c>
      <c r="B6" s="7">
        <v>29</v>
      </c>
      <c r="C6" s="18" t="s">
        <v>77</v>
      </c>
      <c r="D6" s="9" t="s">
        <v>37</v>
      </c>
      <c r="E6" s="15" t="s">
        <v>73</v>
      </c>
      <c r="F6" s="38" t="s">
        <v>39</v>
      </c>
      <c r="G6" s="47">
        <v>0.0010393518518518519</v>
      </c>
      <c r="H6" s="47">
        <v>0.0005324074074074074</v>
      </c>
      <c r="I6" s="47">
        <v>0.0006736111111111113</v>
      </c>
      <c r="J6" s="63">
        <f t="shared" si="0"/>
        <v>0.0022453703703703707</v>
      </c>
    </row>
    <row r="7" spans="1:10" ht="15.75">
      <c r="A7" s="68">
        <v>3</v>
      </c>
      <c r="B7" s="7">
        <v>21</v>
      </c>
      <c r="C7" s="18" t="s">
        <v>64</v>
      </c>
      <c r="D7" s="9" t="s">
        <v>15</v>
      </c>
      <c r="E7" s="15" t="s">
        <v>65</v>
      </c>
      <c r="F7" s="38" t="s">
        <v>46</v>
      </c>
      <c r="G7" s="47">
        <v>0.0010069444444444444</v>
      </c>
      <c r="H7" s="47">
        <v>0.0006319444444444444</v>
      </c>
      <c r="I7" s="47">
        <v>0.000736111111111111</v>
      </c>
      <c r="J7" s="63">
        <f t="shared" si="0"/>
        <v>0.002375</v>
      </c>
    </row>
    <row r="8" spans="1:10" ht="15.75">
      <c r="A8" s="68">
        <v>4</v>
      </c>
      <c r="B8" s="7">
        <v>26</v>
      </c>
      <c r="C8" s="18" t="s">
        <v>72</v>
      </c>
      <c r="D8" s="9" t="s">
        <v>37</v>
      </c>
      <c r="E8" s="15" t="s">
        <v>73</v>
      </c>
      <c r="F8" s="38" t="s">
        <v>39</v>
      </c>
      <c r="G8" s="47">
        <v>0.001115740740740741</v>
      </c>
      <c r="H8" s="47">
        <v>0.0006296296296296296</v>
      </c>
      <c r="I8" s="47">
        <v>0.0006701388888888888</v>
      </c>
      <c r="J8" s="63">
        <f t="shared" si="0"/>
        <v>0.0024155092592592596</v>
      </c>
    </row>
    <row r="9" spans="1:10" ht="15.75">
      <c r="A9" s="72">
        <v>5</v>
      </c>
      <c r="B9" s="7">
        <v>13</v>
      </c>
      <c r="C9" s="18" t="s">
        <v>48</v>
      </c>
      <c r="D9" s="9" t="s">
        <v>37</v>
      </c>
      <c r="E9" s="15" t="s">
        <v>49</v>
      </c>
      <c r="F9" s="38" t="s">
        <v>39</v>
      </c>
      <c r="G9" s="47">
        <v>0.001569444444444444</v>
      </c>
      <c r="H9" s="47">
        <v>0.0009675925925925925</v>
      </c>
      <c r="I9" s="47">
        <v>0.0007025462962962963</v>
      </c>
      <c r="J9" s="63">
        <f t="shared" si="0"/>
        <v>0.0032395833333333326</v>
      </c>
    </row>
    <row r="10" spans="1:10" ht="15.75">
      <c r="A10" s="68">
        <v>6</v>
      </c>
      <c r="B10" s="7">
        <v>9</v>
      </c>
      <c r="C10" s="18" t="s">
        <v>36</v>
      </c>
      <c r="D10" s="9" t="s">
        <v>37</v>
      </c>
      <c r="E10" s="15" t="s">
        <v>38</v>
      </c>
      <c r="F10" s="38" t="s">
        <v>39</v>
      </c>
      <c r="G10" s="47">
        <v>0.0019166666666666666</v>
      </c>
      <c r="H10" s="47">
        <v>0.001091435185185185</v>
      </c>
      <c r="I10" s="47">
        <v>0.000783564814814815</v>
      </c>
      <c r="J10" s="63">
        <f t="shared" si="0"/>
        <v>0.0037916666666666667</v>
      </c>
    </row>
    <row r="11" spans="1:10" ht="42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2:10" ht="12.75">
      <c r="B12" s="59"/>
      <c r="C12" s="60"/>
      <c r="D12" s="60"/>
      <c r="F12" s="60"/>
      <c r="G12" s="46"/>
      <c r="H12" s="46"/>
      <c r="I12" s="46"/>
      <c r="J12" s="46"/>
    </row>
  </sheetData>
  <mergeCells count="5">
    <mergeCell ref="B1:F1"/>
    <mergeCell ref="B2:D2"/>
    <mergeCell ref="E2:J3"/>
    <mergeCell ref="A11:J11"/>
    <mergeCell ref="A3:D3"/>
  </mergeCells>
  <printOptions/>
  <pageMargins left="0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2008-06-10T19:59:11Z</cp:lastPrinted>
  <dcterms:created xsi:type="dcterms:W3CDTF">2008-06-10T19:44:48Z</dcterms:created>
  <dcterms:modified xsi:type="dcterms:W3CDTF">2008-06-10T20:20:17Z</dcterms:modified>
  <cp:category/>
  <cp:version/>
  <cp:contentType/>
  <cp:contentStatus/>
</cp:coreProperties>
</file>