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620" windowWidth="15360" windowHeight="8385" tabRatio="712" activeTab="0"/>
  </bookViews>
  <sheets>
    <sheet name="Абсолют-П" sheetId="1" r:id="rId1"/>
    <sheet name="Абсолют-Ш" sheetId="2" r:id="rId2"/>
    <sheet name="2000-П" sheetId="3" r:id="rId3"/>
    <sheet name="2000-Ш" sheetId="4" r:id="rId4"/>
    <sheet name="1600-П" sheetId="5" r:id="rId5"/>
    <sheet name="1600-Ш" sheetId="6" r:id="rId6"/>
    <sheet name="1400-П" sheetId="7" r:id="rId7"/>
    <sheet name="1400-Ш" sheetId="8" r:id="rId8"/>
    <sheet name="Команды" sheetId="9" r:id="rId9"/>
  </sheets>
  <definedNames/>
  <calcPr fullCalcOnLoad="1"/>
</workbook>
</file>

<file path=xl/sharedStrings.xml><?xml version="1.0" encoding="utf-8"?>
<sst xmlns="http://schemas.openxmlformats.org/spreadsheetml/2006/main" count="736" uniqueCount="178">
  <si>
    <t>Фамилия, имя</t>
  </si>
  <si>
    <t>Город</t>
  </si>
  <si>
    <t>Зачет</t>
  </si>
  <si>
    <t>Зачетные очки</t>
  </si>
  <si>
    <t>Жемчужина Черноморья</t>
  </si>
  <si>
    <t>Автомобиль</t>
  </si>
  <si>
    <t xml:space="preserve"> Абсолютный зачет                Пилоты</t>
  </si>
  <si>
    <t>Краснодар</t>
  </si>
  <si>
    <t>ЧАПЦЕВ Геннадий</t>
  </si>
  <si>
    <t>Новороссийск</t>
  </si>
  <si>
    <t>Вираж</t>
  </si>
  <si>
    <t>ВАЗ-21123-03</t>
  </si>
  <si>
    <t>ЧЕРНОСИТОВ Владимир</t>
  </si>
  <si>
    <t>Текущие результаты</t>
  </si>
  <si>
    <t>БЕНЬЯМИНОВ Игорь</t>
  </si>
  <si>
    <t>Таганрог</t>
  </si>
  <si>
    <t>ВАЗ-21083</t>
  </si>
  <si>
    <t>ВАЗ-2108</t>
  </si>
  <si>
    <t>Volkswagen Polo GTi</t>
  </si>
  <si>
    <t>ВАЗ-2112</t>
  </si>
  <si>
    <t>КОЛЕСНИКОВ Андрей</t>
  </si>
  <si>
    <t>ИВАНОВ Владимир</t>
  </si>
  <si>
    <t>Сочи</t>
  </si>
  <si>
    <t>КАНДАНОВ Денис</t>
  </si>
  <si>
    <t>Ростов-на-Дону</t>
  </si>
  <si>
    <t>ВОРКАЧЁВ Владимир</t>
  </si>
  <si>
    <t>АКИМОВ Сергей</t>
  </si>
  <si>
    <t>ГУБЖОКОВ Аслан</t>
  </si>
  <si>
    <t>Туапсе</t>
  </si>
  <si>
    <t>ВАЗ-21124</t>
  </si>
  <si>
    <t>АРУТЮНОВ Рубен</t>
  </si>
  <si>
    <t>БОГУС Адам</t>
  </si>
  <si>
    <t>Майкоп</t>
  </si>
  <si>
    <t>ТОПОРОВ Олег</t>
  </si>
  <si>
    <t>БЛОК Денис</t>
  </si>
  <si>
    <t>Горячий Ключ</t>
  </si>
  <si>
    <t>Горные Вершины</t>
  </si>
  <si>
    <t>Зори Кубани</t>
  </si>
  <si>
    <t>Гуково</t>
  </si>
  <si>
    <t>Стартовало / финишировало в зачете Чемпионата на этапах</t>
  </si>
  <si>
    <t xml:space="preserve">Subaru Impreza </t>
  </si>
  <si>
    <t>Секретарь Чемпионата ЮФО                                                                   Андрей Колесников</t>
  </si>
  <si>
    <t>Mitsubishi Lancer EVO6</t>
  </si>
  <si>
    <t>свыше 2000</t>
  </si>
  <si>
    <t>ВАЗ-21123</t>
  </si>
  <si>
    <t>БОРИСЕНКО Юрий</t>
  </si>
  <si>
    <r>
      <t>Citroen Saxo</t>
    </r>
    <r>
      <rPr>
        <i/>
        <sz val="11"/>
        <rFont val="Times New Roman Cyr"/>
        <family val="0"/>
      </rPr>
      <t xml:space="preserve"> VTS</t>
    </r>
  </si>
  <si>
    <t>ГОЛОВИН Игорь</t>
  </si>
  <si>
    <t>МАЛЮТИН Дмитрий</t>
  </si>
  <si>
    <t>БАХТЕЕВ Олег</t>
  </si>
  <si>
    <t>КУЗЬМИНЫХ Леонид</t>
  </si>
  <si>
    <t>ТОСКИН Максим</t>
  </si>
  <si>
    <t>ХУАКО Анзор</t>
  </si>
  <si>
    <t>Тахтамукай</t>
  </si>
  <si>
    <t>ДУБИНА Илья</t>
  </si>
  <si>
    <t>ЧЕМПИОНАТ ЮФО 2008 ГОДА ПО РАЛЛИ</t>
  </si>
  <si>
    <t>искл</t>
  </si>
  <si>
    <t>сх</t>
  </si>
  <si>
    <t>21/15</t>
  </si>
  <si>
    <t xml:space="preserve"> Абсолютный зачет                Штурманы</t>
  </si>
  <si>
    <t>БОСЫХ Андрей</t>
  </si>
  <si>
    <t>КОЛОМИЕЦ Денис</t>
  </si>
  <si>
    <t>БЕНЬЯМИНОВ Дмитрий</t>
  </si>
  <si>
    <t>ГУБАТОВ Михаил</t>
  </si>
  <si>
    <t>СУХАРЕВ Эдуард</t>
  </si>
  <si>
    <t>МАХИТАРЬЯН Валерий</t>
  </si>
  <si>
    <t>ХЛОПИН Федор</t>
  </si>
  <si>
    <t>ЛОГВИНОВ Станислав</t>
  </si>
  <si>
    <t>КУЗЬМИНЫХ Виктор</t>
  </si>
  <si>
    <t>КУБЫШТА Вадим</t>
  </si>
  <si>
    <t>СЛИПЧЕНКО Максим</t>
  </si>
  <si>
    <t>МАГИЛЮК Павел</t>
  </si>
  <si>
    <t>СОКОЛОВ Аркадий</t>
  </si>
  <si>
    <t>СУТОВСКИЙ Игорь</t>
  </si>
  <si>
    <t>ЕЛИСЕЕВ Евгений</t>
  </si>
  <si>
    <t>КУЗНЕЦОВ Роман</t>
  </si>
  <si>
    <t>СУЛИМЕНКО Иван</t>
  </si>
  <si>
    <t>КУЖЕВ Заурбек</t>
  </si>
  <si>
    <t>ГУЛЕНКО Олег</t>
  </si>
  <si>
    <t>ШУЛЬГА Олег</t>
  </si>
  <si>
    <t>ГЕРАСИМОВ Андрей</t>
  </si>
  <si>
    <t xml:space="preserve"> Зачет "2000"                          Пилоты</t>
  </si>
  <si>
    <t xml:space="preserve"> Зачет "1600"                              Пилоты</t>
  </si>
  <si>
    <t>Команда</t>
  </si>
  <si>
    <t>1-й водитель                 2-й водитель</t>
  </si>
  <si>
    <t>Группа                             класс</t>
  </si>
  <si>
    <t>Очки</t>
  </si>
  <si>
    <t>ИТОГО</t>
  </si>
  <si>
    <t>A.R.S. Rally Team                        Краснодар</t>
  </si>
  <si>
    <t>КраснодарГаз Строй                         rally team</t>
  </si>
  <si>
    <t>Marshall motor sport          Таганрог</t>
  </si>
  <si>
    <t>ЛАДА-СПОРТ                      Краснодар</t>
  </si>
  <si>
    <t>PARUS-RALLY TEAM                     Туапсе</t>
  </si>
  <si>
    <t>Racing wheels Краснодар</t>
  </si>
  <si>
    <t xml:space="preserve"> Зачет "2000"                    Штурманы</t>
  </si>
  <si>
    <t xml:space="preserve"> Зачет "1600"                  Штурманы</t>
  </si>
  <si>
    <t xml:space="preserve"> Зачет "1400"                            Пилоты</t>
  </si>
  <si>
    <t xml:space="preserve"> Зачет "1400"                     Штурманы</t>
  </si>
  <si>
    <t>КОМАНДНЫЙ ЗАЧЕТ</t>
  </si>
  <si>
    <t>ЗАЧЕТНЫЕ ОЧКИ ВСЕГО</t>
  </si>
  <si>
    <t>4/4</t>
  </si>
  <si>
    <t>4/2</t>
  </si>
  <si>
    <t>8/5</t>
  </si>
  <si>
    <t>20/16</t>
  </si>
  <si>
    <t>САВЕНКО Алексей</t>
  </si>
  <si>
    <t>ВАЗ-21120</t>
  </si>
  <si>
    <t>КУЗЬМИН Андрей</t>
  </si>
  <si>
    <t>3/2</t>
  </si>
  <si>
    <t>2000/1600</t>
  </si>
  <si>
    <t>9/7</t>
  </si>
  <si>
    <t>3/3</t>
  </si>
  <si>
    <t>УГИБДД КК -       ЛАДА-СПОРТ                      Краснодар</t>
  </si>
  <si>
    <t>5/4</t>
  </si>
  <si>
    <t>5/2</t>
  </si>
  <si>
    <t>19/15</t>
  </si>
  <si>
    <t>УГРЮМОВ Владимир</t>
  </si>
  <si>
    <t>ВАЗ-111940</t>
  </si>
  <si>
    <t>УГРЮМОВ Николай</t>
  </si>
  <si>
    <t>19/12</t>
  </si>
  <si>
    <t>6/1</t>
  </si>
  <si>
    <t>5/1</t>
  </si>
  <si>
    <t>7/4</t>
  </si>
  <si>
    <t>6/3</t>
  </si>
  <si>
    <t xml:space="preserve">Головин Игорь                  </t>
  </si>
  <si>
    <t xml:space="preserve">Акимов Сергей                               </t>
  </si>
  <si>
    <t xml:space="preserve">Богус Адам                           </t>
  </si>
  <si>
    <t xml:space="preserve">Борисенко Юрий                       </t>
  </si>
  <si>
    <t xml:space="preserve">Иванов Владимир                   </t>
  </si>
  <si>
    <t xml:space="preserve">Воркачев Владимир            </t>
  </si>
  <si>
    <t xml:space="preserve">Топоров Олег                         </t>
  </si>
  <si>
    <t xml:space="preserve">Губжоков Аслан           </t>
  </si>
  <si>
    <t xml:space="preserve">Тоскин Максим          </t>
  </si>
  <si>
    <t xml:space="preserve">Черноситов Владимир     </t>
  </si>
  <si>
    <t xml:space="preserve">Блок Денис                           </t>
  </si>
  <si>
    <t xml:space="preserve">Беньяминов Игорь           </t>
  </si>
  <si>
    <t xml:space="preserve">Хуако Анзор                     </t>
  </si>
  <si>
    <t xml:space="preserve">Колесников Андрей                    </t>
  </si>
  <si>
    <t xml:space="preserve">Савенко Алексей                       </t>
  </si>
  <si>
    <t xml:space="preserve">Арутюнов Рубен          </t>
  </si>
  <si>
    <t xml:space="preserve">Чапцев Геннадий                          </t>
  </si>
  <si>
    <t xml:space="preserve">Богус Адам                  </t>
  </si>
  <si>
    <t xml:space="preserve">Арутюнов Рубен            </t>
  </si>
  <si>
    <t xml:space="preserve">Дубина Илья                   </t>
  </si>
  <si>
    <t>16/7</t>
  </si>
  <si>
    <t>4/1</t>
  </si>
  <si>
    <t>4/3</t>
  </si>
  <si>
    <t>БАЗАЛЕЙ Олег</t>
  </si>
  <si>
    <t>OPEL Kadett</t>
  </si>
  <si>
    <t>ЗАДОРОЖНЫЙ Станислав</t>
  </si>
  <si>
    <t>17/8</t>
  </si>
  <si>
    <t>свыше 2000/2000</t>
  </si>
  <si>
    <t>80,0</t>
  </si>
  <si>
    <t>78,9</t>
  </si>
  <si>
    <t>63,2</t>
  </si>
  <si>
    <t>47,1</t>
  </si>
  <si>
    <t>71,4</t>
  </si>
  <si>
    <t>ПРОЦЕНТ ФИНИШИРОВАВШИХ НА ЭТАПЕ</t>
  </si>
  <si>
    <t>Mitsubishi EVO6/Ford Fiesta</t>
  </si>
  <si>
    <t>FORD Fiesta</t>
  </si>
  <si>
    <t>Базалей Олег</t>
  </si>
  <si>
    <t>место</t>
  </si>
  <si>
    <t>(7)</t>
  </si>
  <si>
    <t>12/7</t>
  </si>
  <si>
    <t>58,3</t>
  </si>
  <si>
    <t>10/6</t>
  </si>
  <si>
    <t>Р12</t>
  </si>
  <si>
    <t>Р11</t>
  </si>
  <si>
    <t>2/2</t>
  </si>
  <si>
    <t>(2)</t>
  </si>
  <si>
    <t>(1)</t>
  </si>
  <si>
    <t>Ш</t>
  </si>
  <si>
    <t>7/3</t>
  </si>
  <si>
    <t>Канданов Денис</t>
  </si>
  <si>
    <t>(0)</t>
  </si>
  <si>
    <t>(10)</t>
  </si>
  <si>
    <t>(6)</t>
  </si>
  <si>
    <t>1600/2000</t>
  </si>
  <si>
    <t>1600/св2000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</si>
</sst>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c\c\т\а\р\т\о\в\а\л\о"/>
    <numFmt numFmtId="181" formatCode="#,##0_с\к\л\а\c\c\и\ф\и\ц\и\р\о\в\а\н\о"/>
  </numFmts>
  <fonts count="32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sz val="10"/>
      <name val="Times New Roman Cyr"/>
      <family val="0"/>
    </font>
    <font>
      <b/>
      <sz val="8"/>
      <name val="Times New Roman Cyr"/>
      <family val="1"/>
    </font>
    <font>
      <b/>
      <i/>
      <sz val="11"/>
      <name val="Times New Roman Cyr"/>
      <family val="0"/>
    </font>
    <font>
      <b/>
      <sz val="8"/>
      <name val="Arial Cyr"/>
      <family val="0"/>
    </font>
    <font>
      <b/>
      <sz val="10"/>
      <color indexed="9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26"/>
      <name val="Arial Cyr"/>
      <family val="0"/>
    </font>
    <font>
      <b/>
      <sz val="14"/>
      <color indexed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20"/>
      <color indexed="10"/>
      <name val="Arial Cyr"/>
      <family val="0"/>
    </font>
    <font>
      <b/>
      <sz val="7"/>
      <color indexed="9"/>
      <name val="Arial Cyr"/>
      <family val="0"/>
    </font>
    <font>
      <sz val="10"/>
      <color indexed="63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imes New Roman Cyr"/>
      <family val="0"/>
    </font>
    <font>
      <i/>
      <sz val="10"/>
      <name val="Times New Roman Cyr"/>
      <family val="1"/>
    </font>
    <font>
      <sz val="9"/>
      <name val="Times New Roman Cyr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80" fontId="6" fillId="2" borderId="6" xfId="0" applyNumberFormat="1" applyFont="1" applyFill="1" applyBorder="1" applyAlignment="1">
      <alignment horizontal="center" vertical="center" wrapText="1"/>
    </xf>
    <xf numFmtId="181" fontId="6" fillId="2" borderId="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0" fontId="1" fillId="2" borderId="8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/>
    </xf>
    <xf numFmtId="0" fontId="15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wrapText="1"/>
    </xf>
    <xf numFmtId="0" fontId="25" fillId="3" borderId="17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27" fillId="0" borderId="35" xfId="0" applyFont="1" applyFill="1" applyBorder="1" applyAlignment="1">
      <alignment vertical="center" wrapText="1"/>
    </xf>
    <xf numFmtId="0" fontId="28" fillId="0" borderId="26" xfId="0" applyFont="1" applyBorder="1" applyAlignment="1">
      <alignment horizontal="left" vertical="center" wrapText="1"/>
    </xf>
    <xf numFmtId="0" fontId="25" fillId="3" borderId="36" xfId="0" applyFont="1" applyFill="1" applyBorder="1" applyAlignment="1">
      <alignment horizontal="center" wrapText="1"/>
    </xf>
    <xf numFmtId="0" fontId="25" fillId="3" borderId="37" xfId="0" applyFont="1" applyFill="1" applyBorder="1" applyAlignment="1">
      <alignment horizontal="center" wrapText="1"/>
    </xf>
    <xf numFmtId="0" fontId="25" fillId="3" borderId="3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" fillId="2" borderId="12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49" fontId="27" fillId="2" borderId="3" xfId="0" applyNumberFormat="1" applyFont="1" applyFill="1" applyBorder="1" applyAlignment="1">
      <alignment horizontal="center"/>
    </xf>
    <xf numFmtId="0" fontId="31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4" borderId="25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 wrapText="1"/>
    </xf>
    <xf numFmtId="0" fontId="16" fillId="8" borderId="4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/>
    </xf>
    <xf numFmtId="0" fontId="0" fillId="5" borderId="17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40" xfId="0" applyFont="1" applyFill="1" applyBorder="1" applyAlignment="1">
      <alignment horizontal="center" vertical="center" textRotation="90" wrapText="1"/>
    </xf>
    <xf numFmtId="0" fontId="1" fillId="2" borderId="43" xfId="0" applyFont="1" applyFill="1" applyBorder="1" applyAlignment="1">
      <alignment horizontal="center" vertical="center" textRotation="90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1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3" fillId="8" borderId="41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42" xfId="0" applyFont="1" applyFill="1" applyBorder="1" applyAlignment="1">
      <alignment horizontal="center" vertical="center"/>
    </xf>
    <xf numFmtId="49" fontId="23" fillId="8" borderId="41" xfId="0" applyNumberFormat="1" applyFont="1" applyFill="1" applyBorder="1" applyAlignment="1">
      <alignment horizontal="center" vertical="center"/>
    </xf>
    <xf numFmtId="49" fontId="23" fillId="8" borderId="40" xfId="0" applyNumberFormat="1" applyFont="1" applyFill="1" applyBorder="1" applyAlignment="1">
      <alignment horizontal="center" vertical="center"/>
    </xf>
    <xf numFmtId="49" fontId="23" fillId="8" borderId="42" xfId="0" applyNumberFormat="1" applyFont="1" applyFill="1" applyBorder="1" applyAlignment="1">
      <alignment horizontal="center" vertical="center"/>
    </xf>
    <xf numFmtId="0" fontId="20" fillId="8" borderId="41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textRotation="90" wrapText="1"/>
    </xf>
    <xf numFmtId="0" fontId="1" fillId="2" borderId="48" xfId="0" applyFont="1" applyFill="1" applyBorder="1" applyAlignment="1">
      <alignment horizontal="center" textRotation="90" wrapText="1"/>
    </xf>
    <xf numFmtId="0" fontId="1" fillId="2" borderId="49" xfId="0" applyFont="1" applyFill="1" applyBorder="1" applyAlignment="1">
      <alignment horizontal="center" textRotation="90" wrapText="1"/>
    </xf>
    <xf numFmtId="0" fontId="1" fillId="2" borderId="44" xfId="0" applyFont="1" applyFill="1" applyBorder="1" applyAlignment="1">
      <alignment horizontal="center" textRotation="90"/>
    </xf>
    <xf numFmtId="0" fontId="1" fillId="2" borderId="45" xfId="0" applyFont="1" applyFill="1" applyBorder="1" applyAlignment="1">
      <alignment horizontal="center" textRotation="90"/>
    </xf>
    <xf numFmtId="0" fontId="1" fillId="2" borderId="50" xfId="0" applyFont="1" applyFill="1" applyBorder="1" applyAlignment="1">
      <alignment horizontal="center" textRotation="90" wrapText="1"/>
    </xf>
    <xf numFmtId="0" fontId="1" fillId="2" borderId="46" xfId="0" applyFont="1" applyFill="1" applyBorder="1" applyAlignment="1">
      <alignment horizontal="center" textRotation="90" wrapText="1"/>
    </xf>
    <xf numFmtId="0" fontId="1" fillId="2" borderId="49" xfId="0" applyFont="1" applyFill="1" applyBorder="1" applyAlignment="1">
      <alignment horizontal="center" textRotation="90"/>
    </xf>
    <xf numFmtId="0" fontId="6" fillId="2" borderId="41" xfId="0" applyFont="1" applyFill="1" applyBorder="1" applyAlignment="1">
      <alignment horizontal="center" textRotation="90"/>
    </xf>
    <xf numFmtId="0" fontId="6" fillId="2" borderId="42" xfId="0" applyFont="1" applyFill="1" applyBorder="1" applyAlignment="1">
      <alignment horizontal="center" textRotation="90"/>
    </xf>
    <xf numFmtId="0" fontId="24" fillId="0" borderId="40" xfId="0" applyNumberFormat="1" applyFont="1" applyFill="1" applyBorder="1" applyAlignment="1">
      <alignment horizontal="center" vertical="center"/>
    </xf>
    <xf numFmtId="0" fontId="24" fillId="0" borderId="4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4.375" style="0" bestFit="1" customWidth="1"/>
    <col min="2" max="2" width="27.625" style="0" customWidth="1"/>
    <col min="3" max="3" width="14.25390625" style="0" customWidth="1"/>
    <col min="4" max="4" width="11.625" style="0" customWidth="1"/>
    <col min="5" max="5" width="22.375" style="0" customWidth="1"/>
    <col min="6" max="10" width="5.25390625" style="0" customWidth="1"/>
    <col min="11" max="11" width="5.125" style="0" customWidth="1"/>
    <col min="12" max="15" width="5.25390625" style="0" customWidth="1"/>
  </cols>
  <sheetData>
    <row r="1" spans="1:15" ht="21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8.75">
      <c r="A3" s="109"/>
      <c r="B3" s="109"/>
      <c r="C3" s="109"/>
      <c r="D3" s="109"/>
      <c r="E3" s="109"/>
      <c r="F3" s="147" t="s">
        <v>156</v>
      </c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3.5" thickBot="1">
      <c r="A4" s="111"/>
      <c r="B4" s="111"/>
      <c r="C4" s="111"/>
      <c r="D4" s="111"/>
      <c r="E4" s="111"/>
      <c r="F4" s="116" t="s">
        <v>155</v>
      </c>
      <c r="G4" s="116" t="s">
        <v>151</v>
      </c>
      <c r="H4" s="116" t="s">
        <v>152</v>
      </c>
      <c r="I4" s="116" t="s">
        <v>153</v>
      </c>
      <c r="J4" s="116" t="s">
        <v>154</v>
      </c>
      <c r="K4" s="116" t="s">
        <v>163</v>
      </c>
      <c r="L4" s="116"/>
      <c r="M4" s="116"/>
      <c r="N4" s="116"/>
      <c r="O4" s="116"/>
    </row>
    <row r="5" spans="1:15" ht="106.5" customHeight="1">
      <c r="A5" s="144" t="s">
        <v>6</v>
      </c>
      <c r="B5" s="145"/>
      <c r="C5" s="145"/>
      <c r="D5" s="145"/>
      <c r="E5" s="146"/>
      <c r="F5" s="112" t="s">
        <v>35</v>
      </c>
      <c r="G5" s="112" t="s">
        <v>22</v>
      </c>
      <c r="H5" s="112" t="s">
        <v>4</v>
      </c>
      <c r="I5" s="112" t="s">
        <v>36</v>
      </c>
      <c r="J5" s="113" t="s">
        <v>10</v>
      </c>
      <c r="K5" s="114" t="s">
        <v>37</v>
      </c>
      <c r="L5" s="113" t="s">
        <v>38</v>
      </c>
      <c r="M5" s="115" t="s">
        <v>9</v>
      </c>
      <c r="N5" s="114" t="s">
        <v>28</v>
      </c>
      <c r="O5" s="142" t="s">
        <v>3</v>
      </c>
    </row>
    <row r="6" spans="1:15" ht="12.75" customHeight="1">
      <c r="A6" s="11"/>
      <c r="B6" s="12"/>
      <c r="C6" s="13">
        <f>COUNTA(B8:B65536)</f>
        <v>24</v>
      </c>
      <c r="D6" s="12"/>
      <c r="E6" s="14">
        <f>COUNTA(O8:O65536)</f>
        <v>22</v>
      </c>
      <c r="F6" s="139" t="s">
        <v>39</v>
      </c>
      <c r="G6" s="140"/>
      <c r="H6" s="140"/>
      <c r="I6" s="140"/>
      <c r="J6" s="140"/>
      <c r="K6" s="140"/>
      <c r="L6" s="140"/>
      <c r="M6" s="140"/>
      <c r="N6" s="140"/>
      <c r="O6" s="142"/>
    </row>
    <row r="7" spans="1:15" ht="13.5" customHeight="1">
      <c r="A7" s="7"/>
      <c r="B7" s="15" t="s">
        <v>0</v>
      </c>
      <c r="C7" s="15" t="s">
        <v>1</v>
      </c>
      <c r="D7" s="15" t="s">
        <v>2</v>
      </c>
      <c r="E7" s="16" t="s">
        <v>5</v>
      </c>
      <c r="F7" s="8" t="s">
        <v>58</v>
      </c>
      <c r="G7" s="8" t="s">
        <v>103</v>
      </c>
      <c r="H7" s="9" t="s">
        <v>114</v>
      </c>
      <c r="I7" s="9" t="s">
        <v>118</v>
      </c>
      <c r="J7" s="9" t="s">
        <v>149</v>
      </c>
      <c r="K7" s="10" t="s">
        <v>162</v>
      </c>
      <c r="L7" s="10"/>
      <c r="M7" s="10"/>
      <c r="N7" s="10"/>
      <c r="O7" s="143"/>
    </row>
    <row r="8" spans="1:15" ht="15.75">
      <c r="A8" s="40">
        <v>1</v>
      </c>
      <c r="B8" s="34" t="s">
        <v>26</v>
      </c>
      <c r="C8" s="18" t="s">
        <v>7</v>
      </c>
      <c r="D8" s="19" t="s">
        <v>43</v>
      </c>
      <c r="E8" s="20" t="s">
        <v>42</v>
      </c>
      <c r="F8" s="17">
        <v>25</v>
      </c>
      <c r="G8" s="19">
        <v>25</v>
      </c>
      <c r="H8" s="19">
        <v>25</v>
      </c>
      <c r="I8" s="17">
        <v>20</v>
      </c>
      <c r="J8" s="17">
        <v>25</v>
      </c>
      <c r="K8" s="17"/>
      <c r="L8" s="17"/>
      <c r="M8" s="17"/>
      <c r="N8" s="17"/>
      <c r="O8" s="21">
        <f>SUM(F8:N8)</f>
        <v>120</v>
      </c>
    </row>
    <row r="9" spans="1:15" ht="15.75">
      <c r="A9" s="40">
        <v>2</v>
      </c>
      <c r="B9" s="35" t="s">
        <v>14</v>
      </c>
      <c r="C9" s="20" t="s">
        <v>15</v>
      </c>
      <c r="D9" s="19" t="s">
        <v>43</v>
      </c>
      <c r="E9" s="20" t="s">
        <v>42</v>
      </c>
      <c r="F9" s="17">
        <v>16</v>
      </c>
      <c r="G9" s="17">
        <v>20</v>
      </c>
      <c r="H9" s="17">
        <v>13</v>
      </c>
      <c r="I9" s="17">
        <v>13</v>
      </c>
      <c r="J9" s="17">
        <v>20</v>
      </c>
      <c r="K9" s="17"/>
      <c r="L9" s="17"/>
      <c r="M9" s="17"/>
      <c r="N9" s="17"/>
      <c r="O9" s="21">
        <f>SUM(F9:N9)</f>
        <v>82</v>
      </c>
    </row>
    <row r="10" spans="1:15" ht="15.75">
      <c r="A10" s="40">
        <v>3</v>
      </c>
      <c r="B10" s="34" t="s">
        <v>27</v>
      </c>
      <c r="C10" s="18" t="s">
        <v>28</v>
      </c>
      <c r="D10" s="19" t="s">
        <v>43</v>
      </c>
      <c r="E10" s="18" t="s">
        <v>40</v>
      </c>
      <c r="F10" s="17" t="s">
        <v>57</v>
      </c>
      <c r="G10" s="19">
        <v>16</v>
      </c>
      <c r="H10" s="19">
        <v>16</v>
      </c>
      <c r="I10" s="17">
        <v>16</v>
      </c>
      <c r="J10" s="17" t="s">
        <v>57</v>
      </c>
      <c r="K10" s="17">
        <v>25</v>
      </c>
      <c r="L10" s="17"/>
      <c r="M10" s="17"/>
      <c r="N10" s="17"/>
      <c r="O10" s="21">
        <f>SUM(F10:N10)</f>
        <v>73</v>
      </c>
    </row>
    <row r="11" spans="1:15" ht="15.75">
      <c r="A11" s="40">
        <v>4</v>
      </c>
      <c r="B11" s="34" t="s">
        <v>21</v>
      </c>
      <c r="C11" s="20" t="s">
        <v>7</v>
      </c>
      <c r="D11" s="19" t="s">
        <v>43</v>
      </c>
      <c r="E11" s="18" t="s">
        <v>40</v>
      </c>
      <c r="F11" s="17">
        <v>20</v>
      </c>
      <c r="G11" s="19" t="s">
        <v>57</v>
      </c>
      <c r="H11" s="19">
        <v>20</v>
      </c>
      <c r="I11" s="17">
        <v>25</v>
      </c>
      <c r="J11" s="17" t="s">
        <v>57</v>
      </c>
      <c r="K11" s="17"/>
      <c r="L11" s="17"/>
      <c r="M11" s="17"/>
      <c r="N11" s="17"/>
      <c r="O11" s="21">
        <f>SUM(F11:N11)</f>
        <v>65</v>
      </c>
    </row>
    <row r="12" spans="1:15" ht="15.75">
      <c r="A12" s="40"/>
      <c r="B12" s="34" t="s">
        <v>8</v>
      </c>
      <c r="C12" s="20" t="s">
        <v>7</v>
      </c>
      <c r="D12" s="17">
        <v>1600</v>
      </c>
      <c r="E12" s="20" t="s">
        <v>44</v>
      </c>
      <c r="F12" s="17">
        <v>11</v>
      </c>
      <c r="G12" s="17">
        <v>11</v>
      </c>
      <c r="H12" s="17">
        <v>11</v>
      </c>
      <c r="I12" s="17" t="s">
        <v>57</v>
      </c>
      <c r="J12" s="17">
        <v>16</v>
      </c>
      <c r="K12" s="17">
        <v>16</v>
      </c>
      <c r="L12" s="17"/>
      <c r="M12" s="17"/>
      <c r="N12" s="17"/>
      <c r="O12" s="21">
        <f>SUM(F12:N12)</f>
        <v>65</v>
      </c>
    </row>
    <row r="13" spans="1:15" ht="15.75">
      <c r="A13" s="40">
        <v>6</v>
      </c>
      <c r="B13" s="34" t="s">
        <v>31</v>
      </c>
      <c r="C13" s="18" t="s">
        <v>32</v>
      </c>
      <c r="D13" s="19" t="s">
        <v>43</v>
      </c>
      <c r="E13" s="20" t="s">
        <v>42</v>
      </c>
      <c r="F13" s="17">
        <v>7</v>
      </c>
      <c r="G13" s="17">
        <v>13</v>
      </c>
      <c r="H13" s="17">
        <v>9</v>
      </c>
      <c r="I13" s="17">
        <v>8</v>
      </c>
      <c r="J13" s="17"/>
      <c r="K13" s="17">
        <v>20</v>
      </c>
      <c r="L13" s="17"/>
      <c r="M13" s="17"/>
      <c r="N13" s="17"/>
      <c r="O13" s="21">
        <f>SUM(F13:N13)</f>
        <v>57</v>
      </c>
    </row>
    <row r="14" spans="1:15" ht="15.75">
      <c r="A14" s="40">
        <v>7</v>
      </c>
      <c r="B14" s="34" t="s">
        <v>33</v>
      </c>
      <c r="C14" s="18" t="s">
        <v>32</v>
      </c>
      <c r="D14" s="19">
        <v>1600</v>
      </c>
      <c r="E14" s="20" t="s">
        <v>29</v>
      </c>
      <c r="F14" s="17">
        <v>10</v>
      </c>
      <c r="G14" s="17">
        <v>9</v>
      </c>
      <c r="H14" s="125" t="s">
        <v>161</v>
      </c>
      <c r="I14" s="17">
        <v>10</v>
      </c>
      <c r="J14" s="17">
        <v>10</v>
      </c>
      <c r="K14" s="17">
        <v>13</v>
      </c>
      <c r="L14" s="17"/>
      <c r="M14" s="17"/>
      <c r="N14" s="17"/>
      <c r="O14" s="21">
        <f>SUM(F14:N14)</f>
        <v>52</v>
      </c>
    </row>
    <row r="15" spans="1:15" ht="15.75">
      <c r="A15" s="40">
        <v>8</v>
      </c>
      <c r="B15" s="34" t="s">
        <v>104</v>
      </c>
      <c r="C15" s="20" t="s">
        <v>7</v>
      </c>
      <c r="D15" s="17">
        <v>2000</v>
      </c>
      <c r="E15" s="20" t="s">
        <v>105</v>
      </c>
      <c r="F15" s="17"/>
      <c r="G15" s="19">
        <v>7</v>
      </c>
      <c r="H15" s="19">
        <v>10</v>
      </c>
      <c r="I15" s="17">
        <v>11</v>
      </c>
      <c r="J15" s="17">
        <v>13</v>
      </c>
      <c r="K15" s="17" t="s">
        <v>57</v>
      </c>
      <c r="L15" s="17"/>
      <c r="M15" s="17"/>
      <c r="N15" s="17"/>
      <c r="O15" s="21">
        <f>SUM(F15:N15)</f>
        <v>41</v>
      </c>
    </row>
    <row r="16" spans="1:15" ht="15.75">
      <c r="A16" s="40">
        <v>9</v>
      </c>
      <c r="B16" s="34" t="s">
        <v>25</v>
      </c>
      <c r="C16" s="18" t="s">
        <v>7</v>
      </c>
      <c r="D16" s="19">
        <v>1600</v>
      </c>
      <c r="E16" s="20" t="s">
        <v>46</v>
      </c>
      <c r="F16" s="17" t="s">
        <v>56</v>
      </c>
      <c r="G16" s="17">
        <v>10</v>
      </c>
      <c r="H16" s="17">
        <v>8</v>
      </c>
      <c r="I16" s="17">
        <v>9</v>
      </c>
      <c r="J16" s="17" t="s">
        <v>57</v>
      </c>
      <c r="K16" s="17">
        <v>11</v>
      </c>
      <c r="L16" s="17"/>
      <c r="M16" s="17"/>
      <c r="N16" s="17"/>
      <c r="O16" s="21">
        <f>SUM(F16:N16)</f>
        <v>38</v>
      </c>
    </row>
    <row r="17" spans="1:15" ht="15.75">
      <c r="A17" s="40">
        <v>10</v>
      </c>
      <c r="B17" s="34" t="s">
        <v>47</v>
      </c>
      <c r="C17" s="22" t="s">
        <v>7</v>
      </c>
      <c r="D17" s="19">
        <v>1600</v>
      </c>
      <c r="E17" s="20" t="s">
        <v>18</v>
      </c>
      <c r="F17" s="17">
        <v>8</v>
      </c>
      <c r="G17" s="17">
        <v>8</v>
      </c>
      <c r="H17" s="17">
        <v>6</v>
      </c>
      <c r="I17" s="17">
        <v>6</v>
      </c>
      <c r="J17" s="17"/>
      <c r="K17" s="17"/>
      <c r="L17" s="17"/>
      <c r="M17" s="17"/>
      <c r="N17" s="17"/>
      <c r="O17" s="21">
        <f>SUM(F17:N17)</f>
        <v>28</v>
      </c>
    </row>
    <row r="18" spans="1:15" ht="15.75">
      <c r="A18" s="40">
        <v>11</v>
      </c>
      <c r="B18" s="34" t="s">
        <v>30</v>
      </c>
      <c r="C18" s="22" t="s">
        <v>24</v>
      </c>
      <c r="D18" s="19">
        <v>1600</v>
      </c>
      <c r="E18" s="20" t="s">
        <v>19</v>
      </c>
      <c r="F18" s="17">
        <v>13</v>
      </c>
      <c r="G18" s="17">
        <v>2</v>
      </c>
      <c r="H18" s="17"/>
      <c r="I18" s="17"/>
      <c r="J18" s="17">
        <v>9</v>
      </c>
      <c r="K18" s="17"/>
      <c r="L18" s="17"/>
      <c r="M18" s="17"/>
      <c r="N18" s="17"/>
      <c r="O18" s="21">
        <f>SUM(F18:N18)</f>
        <v>24</v>
      </c>
    </row>
    <row r="19" spans="1:15" ht="15.75">
      <c r="A19" s="40"/>
      <c r="B19" s="35" t="s">
        <v>50</v>
      </c>
      <c r="C19" s="20" t="s">
        <v>7</v>
      </c>
      <c r="D19" s="19">
        <v>1400</v>
      </c>
      <c r="E19" s="20" t="s">
        <v>17</v>
      </c>
      <c r="F19" s="17">
        <v>2</v>
      </c>
      <c r="G19" s="17"/>
      <c r="H19" s="17">
        <v>2</v>
      </c>
      <c r="I19" s="17">
        <v>4</v>
      </c>
      <c r="J19" s="17">
        <v>8</v>
      </c>
      <c r="K19" s="17">
        <v>8</v>
      </c>
      <c r="L19" s="17"/>
      <c r="M19" s="17"/>
      <c r="N19" s="17"/>
      <c r="O19" s="21">
        <f>SUM(F19:N19)</f>
        <v>24</v>
      </c>
    </row>
    <row r="20" spans="1:15" ht="15.75">
      <c r="A20" s="40">
        <v>13</v>
      </c>
      <c r="B20" s="34" t="s">
        <v>45</v>
      </c>
      <c r="C20" s="22" t="s">
        <v>7</v>
      </c>
      <c r="D20" s="19">
        <v>1600</v>
      </c>
      <c r="E20" s="20" t="s">
        <v>46</v>
      </c>
      <c r="F20" s="17">
        <v>9</v>
      </c>
      <c r="G20" s="17">
        <v>6</v>
      </c>
      <c r="H20" s="17"/>
      <c r="I20" s="17">
        <v>7</v>
      </c>
      <c r="J20" s="17"/>
      <c r="K20" s="17" t="s">
        <v>57</v>
      </c>
      <c r="L20" s="17"/>
      <c r="M20" s="17"/>
      <c r="N20" s="17"/>
      <c r="O20" s="21">
        <f>SUM(F20:N20)</f>
        <v>22</v>
      </c>
    </row>
    <row r="21" spans="1:15" ht="15.75">
      <c r="A21" s="40"/>
      <c r="B21" s="34" t="s">
        <v>20</v>
      </c>
      <c r="C21" s="18" t="s">
        <v>7</v>
      </c>
      <c r="D21" s="19">
        <v>1400</v>
      </c>
      <c r="E21" s="20" t="s">
        <v>16</v>
      </c>
      <c r="F21" s="17">
        <v>6</v>
      </c>
      <c r="G21" s="17">
        <v>3</v>
      </c>
      <c r="H21" s="17">
        <v>3</v>
      </c>
      <c r="I21" s="17"/>
      <c r="J21" s="17" t="s">
        <v>57</v>
      </c>
      <c r="K21" s="17">
        <v>10</v>
      </c>
      <c r="L21" s="17"/>
      <c r="M21" s="17"/>
      <c r="N21" s="17"/>
      <c r="O21" s="21">
        <f>SUM(F21:N21)</f>
        <v>22</v>
      </c>
    </row>
    <row r="22" spans="1:15" ht="15.75">
      <c r="A22" s="40">
        <v>15</v>
      </c>
      <c r="B22" s="35" t="s">
        <v>48</v>
      </c>
      <c r="C22" s="20" t="s">
        <v>7</v>
      </c>
      <c r="D22" s="19">
        <v>1400</v>
      </c>
      <c r="E22" s="20" t="s">
        <v>16</v>
      </c>
      <c r="F22" s="17">
        <v>5</v>
      </c>
      <c r="G22" s="17">
        <v>4</v>
      </c>
      <c r="H22" s="17">
        <v>4</v>
      </c>
      <c r="I22" s="17" t="s">
        <v>57</v>
      </c>
      <c r="J22" s="17" t="s">
        <v>57</v>
      </c>
      <c r="K22" s="17"/>
      <c r="L22" s="17"/>
      <c r="M22" s="17"/>
      <c r="N22" s="17"/>
      <c r="O22" s="21">
        <f>SUM(F22:N22)</f>
        <v>13</v>
      </c>
    </row>
    <row r="23" spans="1:15" ht="15.75">
      <c r="A23" s="40">
        <v>16</v>
      </c>
      <c r="B23" s="35" t="s">
        <v>49</v>
      </c>
      <c r="C23" s="22" t="s">
        <v>24</v>
      </c>
      <c r="D23" s="19">
        <v>2000</v>
      </c>
      <c r="E23" s="20" t="s">
        <v>16</v>
      </c>
      <c r="F23" s="17">
        <v>3</v>
      </c>
      <c r="G23" s="17"/>
      <c r="H23" s="17"/>
      <c r="I23" s="17" t="s">
        <v>57</v>
      </c>
      <c r="J23" s="17" t="s">
        <v>57</v>
      </c>
      <c r="K23" s="17">
        <v>9</v>
      </c>
      <c r="L23" s="17"/>
      <c r="M23" s="17"/>
      <c r="N23" s="17"/>
      <c r="O23" s="21">
        <f>SUM(F23:N23)</f>
        <v>12</v>
      </c>
    </row>
    <row r="24" spans="1:15" ht="15.75">
      <c r="A24" s="40">
        <v>17</v>
      </c>
      <c r="B24" s="34" t="s">
        <v>146</v>
      </c>
      <c r="C24" s="20" t="s">
        <v>7</v>
      </c>
      <c r="D24" s="17">
        <v>2000</v>
      </c>
      <c r="E24" s="20" t="s">
        <v>147</v>
      </c>
      <c r="F24" s="17"/>
      <c r="G24" s="19"/>
      <c r="H24" s="19"/>
      <c r="I24" s="17"/>
      <c r="J24" s="17">
        <v>11</v>
      </c>
      <c r="K24" s="17" t="s">
        <v>57</v>
      </c>
      <c r="L24" s="17"/>
      <c r="M24" s="17"/>
      <c r="N24" s="17"/>
      <c r="O24" s="21">
        <f>SUM(F24:N24)</f>
        <v>11</v>
      </c>
    </row>
    <row r="25" spans="1:15" ht="15.75">
      <c r="A25" s="40">
        <v>18</v>
      </c>
      <c r="B25" s="35" t="s">
        <v>51</v>
      </c>
      <c r="C25" s="20" t="s">
        <v>28</v>
      </c>
      <c r="D25" s="19">
        <v>2000</v>
      </c>
      <c r="E25" s="20" t="s">
        <v>19</v>
      </c>
      <c r="F25" s="17">
        <v>1</v>
      </c>
      <c r="G25" s="17">
        <v>5</v>
      </c>
      <c r="H25" s="17"/>
      <c r="I25" s="17" t="s">
        <v>57</v>
      </c>
      <c r="J25" s="17"/>
      <c r="K25" s="17"/>
      <c r="L25" s="17"/>
      <c r="M25" s="17"/>
      <c r="N25" s="17"/>
      <c r="O25" s="21">
        <f>SUM(F25:N25)</f>
        <v>6</v>
      </c>
    </row>
    <row r="26" spans="1:15" ht="15.75">
      <c r="A26" s="40">
        <v>19</v>
      </c>
      <c r="B26" s="34" t="s">
        <v>23</v>
      </c>
      <c r="C26" s="20" t="s">
        <v>7</v>
      </c>
      <c r="D26" s="17" t="s">
        <v>108</v>
      </c>
      <c r="E26" s="20" t="s">
        <v>19</v>
      </c>
      <c r="F26" s="17" t="s">
        <v>57</v>
      </c>
      <c r="G26" s="19" t="s">
        <v>57</v>
      </c>
      <c r="H26" s="19">
        <v>5</v>
      </c>
      <c r="I26" s="17" t="s">
        <v>57</v>
      </c>
      <c r="J26" s="17" t="s">
        <v>57</v>
      </c>
      <c r="K26" s="17" t="s">
        <v>57</v>
      </c>
      <c r="L26" s="17"/>
      <c r="M26" s="17"/>
      <c r="N26" s="17"/>
      <c r="O26" s="21">
        <f>SUM(F26:N26)</f>
        <v>5</v>
      </c>
    </row>
    <row r="27" spans="1:15" ht="15.75">
      <c r="A27" s="40"/>
      <c r="B27" s="34" t="s">
        <v>115</v>
      </c>
      <c r="C27" s="20" t="s">
        <v>35</v>
      </c>
      <c r="D27" s="17">
        <v>1400</v>
      </c>
      <c r="E27" s="20" t="s">
        <v>116</v>
      </c>
      <c r="F27" s="17"/>
      <c r="G27" s="19"/>
      <c r="H27" s="19"/>
      <c r="I27" s="17">
        <v>5</v>
      </c>
      <c r="J27" s="17" t="s">
        <v>57</v>
      </c>
      <c r="K27" s="17"/>
      <c r="L27" s="17"/>
      <c r="M27" s="17"/>
      <c r="N27" s="17"/>
      <c r="O27" s="21">
        <f>SUM(F27:N27)</f>
        <v>5</v>
      </c>
    </row>
    <row r="28" spans="1:15" ht="15.75">
      <c r="A28" s="40"/>
      <c r="B28" s="34" t="s">
        <v>34</v>
      </c>
      <c r="C28" s="22" t="s">
        <v>24</v>
      </c>
      <c r="D28" s="19">
        <v>1400</v>
      </c>
      <c r="E28" s="20" t="s">
        <v>17</v>
      </c>
      <c r="F28" s="17">
        <v>4</v>
      </c>
      <c r="G28" s="17"/>
      <c r="H28" s="17">
        <v>1</v>
      </c>
      <c r="I28" s="17"/>
      <c r="J28" s="17"/>
      <c r="K28" s="17"/>
      <c r="L28" s="17"/>
      <c r="M28" s="17"/>
      <c r="N28" s="17"/>
      <c r="O28" s="21">
        <f>SUM(F28:N28)</f>
        <v>5</v>
      </c>
    </row>
    <row r="29" spans="1:15" ht="15.75">
      <c r="A29" s="40">
        <v>22</v>
      </c>
      <c r="B29" s="34" t="s">
        <v>54</v>
      </c>
      <c r="C29" s="20" t="s">
        <v>7</v>
      </c>
      <c r="D29" s="17">
        <v>1600</v>
      </c>
      <c r="E29" s="20" t="s">
        <v>19</v>
      </c>
      <c r="F29" s="17" t="s">
        <v>57</v>
      </c>
      <c r="G29" s="19">
        <v>1</v>
      </c>
      <c r="H29" s="19"/>
      <c r="I29" s="17"/>
      <c r="J29" s="17"/>
      <c r="K29" s="17"/>
      <c r="L29" s="17"/>
      <c r="M29" s="17"/>
      <c r="N29" s="17"/>
      <c r="O29" s="21">
        <f>SUM(F29:N29)</f>
        <v>1</v>
      </c>
    </row>
    <row r="30" spans="1:15" ht="15.75">
      <c r="A30" s="40"/>
      <c r="B30" s="35" t="s">
        <v>52</v>
      </c>
      <c r="C30" s="20" t="s">
        <v>53</v>
      </c>
      <c r="D30" s="19">
        <v>1600</v>
      </c>
      <c r="E30" s="20" t="s">
        <v>16</v>
      </c>
      <c r="F30" s="17" t="s">
        <v>57</v>
      </c>
      <c r="G30" s="17" t="s">
        <v>57</v>
      </c>
      <c r="H30" s="17"/>
      <c r="I30" s="17" t="s">
        <v>57</v>
      </c>
      <c r="J30" s="17"/>
      <c r="K30" s="17"/>
      <c r="L30" s="17"/>
      <c r="M30" s="17"/>
      <c r="N30" s="17"/>
      <c r="O30" s="21"/>
    </row>
    <row r="31" spans="1:15" ht="15.75">
      <c r="A31" s="40"/>
      <c r="B31" s="34" t="s">
        <v>12</v>
      </c>
      <c r="C31" s="20" t="s">
        <v>9</v>
      </c>
      <c r="D31" s="17">
        <v>2000</v>
      </c>
      <c r="E31" s="20" t="s">
        <v>11</v>
      </c>
      <c r="F31" s="17" t="s">
        <v>57</v>
      </c>
      <c r="G31" s="19" t="s">
        <v>57</v>
      </c>
      <c r="H31" s="19" t="s">
        <v>57</v>
      </c>
      <c r="I31" s="17" t="s">
        <v>57</v>
      </c>
      <c r="J31" s="17" t="s">
        <v>57</v>
      </c>
      <c r="K31" s="17" t="s">
        <v>57</v>
      </c>
      <c r="L31" s="17"/>
      <c r="M31" s="17"/>
      <c r="N31" s="17"/>
      <c r="O31" s="21"/>
    </row>
    <row r="32" spans="1:15" ht="15.75">
      <c r="A32" s="23"/>
      <c r="B32" s="24"/>
      <c r="C32" s="25"/>
      <c r="D32" s="23"/>
      <c r="E32" s="25"/>
      <c r="F32" s="23"/>
      <c r="G32" s="26"/>
      <c r="H32" s="26"/>
      <c r="I32" s="23"/>
      <c r="J32" s="23"/>
      <c r="K32" s="23"/>
      <c r="L32" s="23"/>
      <c r="M32" s="23"/>
      <c r="N32" s="23"/>
      <c r="O32" s="27"/>
    </row>
    <row r="33" spans="2:7" ht="15.75">
      <c r="B33" s="4"/>
      <c r="C33" s="4"/>
      <c r="D33" s="5"/>
      <c r="E33" s="5"/>
      <c r="F33" s="5"/>
      <c r="G33" s="5"/>
    </row>
    <row r="34" spans="1:15" ht="15.75">
      <c r="A34" s="28"/>
      <c r="B34" s="29"/>
      <c r="C34" s="138" t="s">
        <v>41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2:7" ht="15.75">
      <c r="B35" s="3"/>
      <c r="C35" s="3"/>
      <c r="D35" s="1"/>
      <c r="E35" s="1"/>
      <c r="F35" s="1"/>
      <c r="G35" s="1"/>
    </row>
    <row r="36" spans="2:7" ht="15.75">
      <c r="B36" s="4"/>
      <c r="C36" s="4"/>
      <c r="D36" s="5"/>
      <c r="E36" s="5"/>
      <c r="F36" s="5"/>
      <c r="G36" s="5"/>
    </row>
    <row r="37" spans="2:7" ht="15.75">
      <c r="B37" s="4"/>
      <c r="C37" s="4"/>
      <c r="D37" s="5"/>
      <c r="E37" s="5"/>
      <c r="F37" s="5"/>
      <c r="G37" s="5"/>
    </row>
    <row r="38" spans="2:7" ht="15.75">
      <c r="B38" s="4"/>
      <c r="C38" s="4"/>
      <c r="D38" s="5"/>
      <c r="E38" s="5"/>
      <c r="F38" s="4"/>
      <c r="G38" s="4"/>
    </row>
    <row r="39" spans="2:5" ht="15.75">
      <c r="B39" s="4"/>
      <c r="C39" s="4"/>
      <c r="D39" s="5"/>
      <c r="E39" s="5"/>
    </row>
    <row r="40" spans="2:5" ht="15.75">
      <c r="B40" s="4"/>
      <c r="C40" s="4"/>
      <c r="D40" s="5"/>
      <c r="E40" s="5"/>
    </row>
    <row r="41" spans="2:7" ht="15.75">
      <c r="B41" s="3"/>
      <c r="C41" s="3"/>
      <c r="D41" s="1"/>
      <c r="E41" s="1"/>
      <c r="F41" s="1"/>
      <c r="G41" s="1"/>
    </row>
    <row r="42" spans="2:7" ht="15.75">
      <c r="B42" s="4"/>
      <c r="C42" s="4"/>
      <c r="D42" s="5"/>
      <c r="E42" s="5"/>
      <c r="F42" s="5"/>
      <c r="G42" s="5"/>
    </row>
    <row r="43" spans="2:7" ht="15.75">
      <c r="B43" s="4"/>
      <c r="C43" s="4"/>
      <c r="D43" s="5"/>
      <c r="E43" s="5"/>
      <c r="F43" s="6"/>
      <c r="G43" s="6"/>
    </row>
    <row r="44" spans="2:7" ht="15.75">
      <c r="B44" s="3"/>
      <c r="C44" s="3"/>
      <c r="D44" s="1"/>
      <c r="E44" s="1"/>
      <c r="F44" s="1"/>
      <c r="G44" s="1"/>
    </row>
    <row r="45" spans="2:5" ht="15.75">
      <c r="B45" s="4"/>
      <c r="C45" s="4"/>
      <c r="D45" s="5"/>
      <c r="E45" s="5"/>
    </row>
    <row r="46" spans="2:7" ht="15.75">
      <c r="B46" s="4"/>
      <c r="C46" s="4"/>
      <c r="D46" s="5"/>
      <c r="E46" s="5"/>
      <c r="F46" s="5"/>
      <c r="G46" s="5"/>
    </row>
    <row r="47" spans="2:5" ht="15.75">
      <c r="B47" s="4"/>
      <c r="C47" s="4"/>
      <c r="D47" s="5"/>
      <c r="E47" s="5"/>
    </row>
    <row r="48" spans="2:7" ht="15.75">
      <c r="B48" s="4"/>
      <c r="C48" s="4"/>
      <c r="D48" s="5"/>
      <c r="E48" s="5"/>
      <c r="F48" s="5"/>
      <c r="G48" s="5"/>
    </row>
  </sheetData>
  <mergeCells count="7">
    <mergeCell ref="A1:O1"/>
    <mergeCell ref="C34:O34"/>
    <mergeCell ref="F6:N6"/>
    <mergeCell ref="A2:O2"/>
    <mergeCell ref="O5:O7"/>
    <mergeCell ref="A5:E5"/>
    <mergeCell ref="F3:O3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4" sqref="A4:E4"/>
    </sheetView>
  </sheetViews>
  <sheetFormatPr defaultColWidth="9.00390625" defaultRowHeight="12.75"/>
  <cols>
    <col min="1" max="1" width="4.375" style="0" bestFit="1" customWidth="1"/>
    <col min="2" max="2" width="29.125" style="0" bestFit="1" customWidth="1"/>
    <col min="3" max="3" width="14.375" style="0" bestFit="1" customWidth="1"/>
    <col min="4" max="4" width="13.25390625" style="0" bestFit="1" customWidth="1"/>
    <col min="5" max="5" width="22.625" style="0" bestFit="1" customWidth="1"/>
    <col min="6" max="10" width="5.25390625" style="0" customWidth="1"/>
    <col min="11" max="11" width="5.125" style="0" customWidth="1"/>
    <col min="12" max="15" width="5.25390625" style="0" customWidth="1"/>
  </cols>
  <sheetData>
    <row r="1" spans="1:15" ht="21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06.5" customHeight="1">
      <c r="A4" s="144" t="s">
        <v>59</v>
      </c>
      <c r="B4" s="145"/>
      <c r="C4" s="145"/>
      <c r="D4" s="145"/>
      <c r="E4" s="146"/>
      <c r="F4" s="36" t="s">
        <v>35</v>
      </c>
      <c r="G4" s="36" t="s">
        <v>22</v>
      </c>
      <c r="H4" s="36" t="s">
        <v>4</v>
      </c>
      <c r="I4" s="36" t="s">
        <v>36</v>
      </c>
      <c r="J4" s="38" t="s">
        <v>10</v>
      </c>
      <c r="K4" s="37" t="s">
        <v>37</v>
      </c>
      <c r="L4" s="38" t="s">
        <v>38</v>
      </c>
      <c r="M4" s="39" t="s">
        <v>9</v>
      </c>
      <c r="N4" s="37" t="s">
        <v>28</v>
      </c>
      <c r="O4" s="149" t="s">
        <v>3</v>
      </c>
    </row>
    <row r="5" spans="1:15" ht="12.75" customHeight="1">
      <c r="A5" s="11"/>
      <c r="B5" s="12"/>
      <c r="C5" s="13">
        <f>COUNTA(B7:B65536)</f>
        <v>24</v>
      </c>
      <c r="D5" s="12"/>
      <c r="E5" s="14">
        <f>COUNTA(O7:O65536)</f>
        <v>22</v>
      </c>
      <c r="F5" s="139" t="s">
        <v>39</v>
      </c>
      <c r="G5" s="140"/>
      <c r="H5" s="140"/>
      <c r="I5" s="140"/>
      <c r="J5" s="140"/>
      <c r="K5" s="140"/>
      <c r="L5" s="140"/>
      <c r="M5" s="140"/>
      <c r="N5" s="140"/>
      <c r="O5" s="142"/>
    </row>
    <row r="6" spans="1:15" ht="13.5" customHeight="1">
      <c r="A6" s="7"/>
      <c r="B6" s="15" t="s">
        <v>0</v>
      </c>
      <c r="C6" s="15" t="s">
        <v>1</v>
      </c>
      <c r="D6" s="15" t="s">
        <v>2</v>
      </c>
      <c r="E6" s="16" t="s">
        <v>5</v>
      </c>
      <c r="F6" s="8" t="s">
        <v>58</v>
      </c>
      <c r="G6" s="8" t="s">
        <v>103</v>
      </c>
      <c r="H6" s="9" t="s">
        <v>114</v>
      </c>
      <c r="I6" s="9" t="s">
        <v>118</v>
      </c>
      <c r="J6" s="9" t="s">
        <v>143</v>
      </c>
      <c r="K6" s="10" t="s">
        <v>164</v>
      </c>
      <c r="L6" s="10"/>
      <c r="M6" s="10"/>
      <c r="N6" s="10"/>
      <c r="O6" s="143"/>
    </row>
    <row r="7" spans="1:15" ht="15.75">
      <c r="A7" s="40">
        <v>1</v>
      </c>
      <c r="B7" s="34" t="s">
        <v>60</v>
      </c>
      <c r="C7" s="18" t="s">
        <v>7</v>
      </c>
      <c r="D7" s="19" t="s">
        <v>43</v>
      </c>
      <c r="E7" s="20" t="s">
        <v>42</v>
      </c>
      <c r="F7" s="17">
        <v>25</v>
      </c>
      <c r="G7" s="19">
        <v>25</v>
      </c>
      <c r="H7" s="19">
        <v>25</v>
      </c>
      <c r="I7" s="17">
        <v>20</v>
      </c>
      <c r="J7" s="17">
        <v>25</v>
      </c>
      <c r="K7" s="17"/>
      <c r="L7" s="17"/>
      <c r="M7" s="17"/>
      <c r="N7" s="17"/>
      <c r="O7" s="21">
        <f aca="true" t="shared" si="0" ref="O7:O28">SUM(F7:N7)</f>
        <v>120</v>
      </c>
    </row>
    <row r="8" spans="1:15" ht="15.75">
      <c r="A8" s="40">
        <v>2</v>
      </c>
      <c r="B8" s="34" t="s">
        <v>64</v>
      </c>
      <c r="C8" s="20" t="s">
        <v>7</v>
      </c>
      <c r="D8" s="17">
        <v>1600</v>
      </c>
      <c r="E8" s="20" t="s">
        <v>44</v>
      </c>
      <c r="F8" s="17">
        <v>11</v>
      </c>
      <c r="G8" s="17">
        <v>11</v>
      </c>
      <c r="H8" s="17">
        <v>11</v>
      </c>
      <c r="I8" s="17" t="s">
        <v>57</v>
      </c>
      <c r="J8" s="17">
        <v>20</v>
      </c>
      <c r="K8" s="17">
        <v>25</v>
      </c>
      <c r="L8" s="17"/>
      <c r="M8" s="17"/>
      <c r="N8" s="17"/>
      <c r="O8" s="21">
        <f t="shared" si="0"/>
        <v>78</v>
      </c>
    </row>
    <row r="9" spans="1:15" ht="15.75">
      <c r="A9" s="40">
        <v>3</v>
      </c>
      <c r="B9" s="34" t="s">
        <v>61</v>
      </c>
      <c r="C9" s="20" t="s">
        <v>9</v>
      </c>
      <c r="D9" s="19" t="s">
        <v>43</v>
      </c>
      <c r="E9" s="18" t="s">
        <v>40</v>
      </c>
      <c r="F9" s="17">
        <v>20</v>
      </c>
      <c r="G9" s="19" t="s">
        <v>57</v>
      </c>
      <c r="H9" s="19">
        <v>20</v>
      </c>
      <c r="I9" s="17">
        <v>25</v>
      </c>
      <c r="J9" s="17" t="s">
        <v>57</v>
      </c>
      <c r="K9" s="17" t="s">
        <v>57</v>
      </c>
      <c r="L9" s="17"/>
      <c r="M9" s="17"/>
      <c r="N9" s="17"/>
      <c r="O9" s="21">
        <f t="shared" si="0"/>
        <v>65</v>
      </c>
    </row>
    <row r="10" spans="1:15" ht="15.75">
      <c r="A10" s="40">
        <v>4</v>
      </c>
      <c r="B10" s="34" t="s">
        <v>65</v>
      </c>
      <c r="C10" s="18" t="s">
        <v>22</v>
      </c>
      <c r="D10" s="19">
        <v>1600</v>
      </c>
      <c r="E10" s="20" t="s">
        <v>29</v>
      </c>
      <c r="F10" s="17">
        <v>10</v>
      </c>
      <c r="G10" s="17">
        <v>9</v>
      </c>
      <c r="H10" s="125" t="s">
        <v>161</v>
      </c>
      <c r="I10" s="17">
        <v>11</v>
      </c>
      <c r="J10" s="17">
        <v>11</v>
      </c>
      <c r="K10" s="17">
        <v>20</v>
      </c>
      <c r="L10" s="17"/>
      <c r="M10" s="17"/>
      <c r="N10" s="17"/>
      <c r="O10" s="21">
        <f t="shared" si="0"/>
        <v>61</v>
      </c>
    </row>
    <row r="11" spans="1:15" ht="15.75">
      <c r="A11" s="40">
        <v>5</v>
      </c>
      <c r="B11" s="34" t="s">
        <v>68</v>
      </c>
      <c r="C11" s="18" t="s">
        <v>7</v>
      </c>
      <c r="D11" s="110" t="s">
        <v>150</v>
      </c>
      <c r="E11" s="117" t="s">
        <v>157</v>
      </c>
      <c r="F11" s="17">
        <v>7</v>
      </c>
      <c r="G11" s="17">
        <v>13</v>
      </c>
      <c r="H11" s="17">
        <v>9</v>
      </c>
      <c r="I11" s="17"/>
      <c r="J11" s="17">
        <v>10</v>
      </c>
      <c r="K11" s="17">
        <v>16</v>
      </c>
      <c r="L11" s="17"/>
      <c r="M11" s="17"/>
      <c r="N11" s="17"/>
      <c r="O11" s="21">
        <f t="shared" si="0"/>
        <v>55</v>
      </c>
    </row>
    <row r="12" spans="1:15" ht="15.75">
      <c r="A12" s="40">
        <v>6</v>
      </c>
      <c r="B12" s="35" t="s">
        <v>62</v>
      </c>
      <c r="C12" s="20" t="s">
        <v>15</v>
      </c>
      <c r="D12" s="19" t="s">
        <v>43</v>
      </c>
      <c r="E12" s="20" t="s">
        <v>42</v>
      </c>
      <c r="F12" s="17">
        <v>16</v>
      </c>
      <c r="G12" s="17">
        <v>20</v>
      </c>
      <c r="H12" s="17">
        <v>13</v>
      </c>
      <c r="I12" s="17"/>
      <c r="J12" s="17"/>
      <c r="K12" s="17"/>
      <c r="L12" s="17"/>
      <c r="M12" s="17"/>
      <c r="N12" s="17"/>
      <c r="O12" s="21">
        <f t="shared" si="0"/>
        <v>49</v>
      </c>
    </row>
    <row r="13" spans="1:15" ht="15.75">
      <c r="A13" s="40">
        <v>7</v>
      </c>
      <c r="B13" s="34" t="s">
        <v>77</v>
      </c>
      <c r="C13" s="18" t="s">
        <v>28</v>
      </c>
      <c r="D13" s="19" t="s">
        <v>43</v>
      </c>
      <c r="E13" s="18" t="s">
        <v>40</v>
      </c>
      <c r="F13" s="17" t="s">
        <v>57</v>
      </c>
      <c r="G13" s="19">
        <v>16</v>
      </c>
      <c r="H13" s="19">
        <v>16</v>
      </c>
      <c r="I13" s="17">
        <v>16</v>
      </c>
      <c r="J13" s="17" t="s">
        <v>57</v>
      </c>
      <c r="K13" s="17"/>
      <c r="L13" s="17"/>
      <c r="M13" s="17"/>
      <c r="N13" s="17"/>
      <c r="O13" s="21">
        <f t="shared" si="0"/>
        <v>48</v>
      </c>
    </row>
    <row r="14" spans="1:15" ht="15.75">
      <c r="A14" s="40">
        <v>8</v>
      </c>
      <c r="B14" s="34" t="s">
        <v>106</v>
      </c>
      <c r="C14" s="20" t="s">
        <v>7</v>
      </c>
      <c r="D14" s="17">
        <v>2000</v>
      </c>
      <c r="E14" s="20" t="s">
        <v>105</v>
      </c>
      <c r="F14" s="17"/>
      <c r="G14" s="19">
        <v>7</v>
      </c>
      <c r="H14" s="19">
        <v>10</v>
      </c>
      <c r="I14" s="17">
        <v>13</v>
      </c>
      <c r="J14" s="17">
        <v>16</v>
      </c>
      <c r="K14" s="17" t="s">
        <v>57</v>
      </c>
      <c r="L14" s="17"/>
      <c r="M14" s="17"/>
      <c r="N14" s="17"/>
      <c r="O14" s="21">
        <f t="shared" si="0"/>
        <v>46</v>
      </c>
    </row>
    <row r="15" spans="1:15" ht="15.75">
      <c r="A15" s="40">
        <v>9</v>
      </c>
      <c r="B15" s="34" t="s">
        <v>67</v>
      </c>
      <c r="C15" s="22" t="s">
        <v>7</v>
      </c>
      <c r="D15" s="19">
        <v>1600</v>
      </c>
      <c r="E15" s="20" t="s">
        <v>18</v>
      </c>
      <c r="F15" s="17">
        <v>8</v>
      </c>
      <c r="G15" s="17">
        <v>8</v>
      </c>
      <c r="H15" s="17">
        <v>6</v>
      </c>
      <c r="I15" s="17">
        <v>9</v>
      </c>
      <c r="J15" s="17"/>
      <c r="K15" s="17"/>
      <c r="L15" s="17"/>
      <c r="M15" s="17"/>
      <c r="N15" s="17"/>
      <c r="O15" s="21">
        <f t="shared" si="0"/>
        <v>31</v>
      </c>
    </row>
    <row r="16" spans="1:15" ht="15.75">
      <c r="A16" s="40">
        <v>10</v>
      </c>
      <c r="B16" s="35" t="s">
        <v>73</v>
      </c>
      <c r="C16" s="20" t="s">
        <v>7</v>
      </c>
      <c r="D16" s="19">
        <v>1400</v>
      </c>
      <c r="E16" s="20" t="s">
        <v>17</v>
      </c>
      <c r="F16" s="17">
        <v>2</v>
      </c>
      <c r="G16" s="17"/>
      <c r="H16" s="17">
        <v>2</v>
      </c>
      <c r="I16" s="17">
        <v>7</v>
      </c>
      <c r="J16" s="17">
        <v>8</v>
      </c>
      <c r="K16" s="17">
        <v>10</v>
      </c>
      <c r="L16" s="17"/>
      <c r="M16" s="17"/>
      <c r="N16" s="17"/>
      <c r="O16" s="21">
        <f t="shared" si="0"/>
        <v>29</v>
      </c>
    </row>
    <row r="17" spans="1:15" ht="15.75">
      <c r="A17" s="40">
        <v>11</v>
      </c>
      <c r="B17" s="34" t="s">
        <v>75</v>
      </c>
      <c r="C17" s="18" t="s">
        <v>7</v>
      </c>
      <c r="D17" s="19">
        <v>1600</v>
      </c>
      <c r="E17" s="20" t="s">
        <v>46</v>
      </c>
      <c r="F17" s="17" t="s">
        <v>56</v>
      </c>
      <c r="G17" s="17">
        <v>10</v>
      </c>
      <c r="H17" s="17">
        <v>8</v>
      </c>
      <c r="I17" s="17">
        <v>10</v>
      </c>
      <c r="J17" s="17"/>
      <c r="K17" s="17"/>
      <c r="L17" s="17"/>
      <c r="M17" s="17"/>
      <c r="N17" s="17"/>
      <c r="O17" s="21">
        <f t="shared" si="0"/>
        <v>28</v>
      </c>
    </row>
    <row r="18" spans="1:15" ht="15.75">
      <c r="A18" s="40">
        <v>12</v>
      </c>
      <c r="B18" s="34" t="s">
        <v>69</v>
      </c>
      <c r="C18" s="18" t="s">
        <v>7</v>
      </c>
      <c r="D18" s="19">
        <v>1400</v>
      </c>
      <c r="E18" s="20" t="s">
        <v>16</v>
      </c>
      <c r="F18" s="17">
        <v>6</v>
      </c>
      <c r="G18" s="17">
        <v>3</v>
      </c>
      <c r="H18" s="17">
        <v>3</v>
      </c>
      <c r="I18" s="17"/>
      <c r="J18" s="17" t="s">
        <v>57</v>
      </c>
      <c r="K18" s="17">
        <v>13</v>
      </c>
      <c r="L18" s="17"/>
      <c r="M18" s="17"/>
      <c r="N18" s="17"/>
      <c r="O18" s="21">
        <f t="shared" si="0"/>
        <v>25</v>
      </c>
    </row>
    <row r="19" spans="1:15" ht="15.75">
      <c r="A19" s="40">
        <v>13</v>
      </c>
      <c r="B19" s="34" t="s">
        <v>63</v>
      </c>
      <c r="C19" s="22" t="s">
        <v>24</v>
      </c>
      <c r="D19" s="19">
        <v>1600</v>
      </c>
      <c r="E19" s="20" t="s">
        <v>19</v>
      </c>
      <c r="F19" s="17">
        <v>13</v>
      </c>
      <c r="G19" s="17">
        <v>2</v>
      </c>
      <c r="H19" s="17"/>
      <c r="I19" s="17"/>
      <c r="J19" s="17">
        <v>9</v>
      </c>
      <c r="K19" s="17"/>
      <c r="L19" s="17"/>
      <c r="M19" s="17"/>
      <c r="N19" s="17"/>
      <c r="O19" s="21">
        <f t="shared" si="0"/>
        <v>24</v>
      </c>
    </row>
    <row r="20" spans="1:15" ht="15.75">
      <c r="A20" s="40">
        <v>14</v>
      </c>
      <c r="B20" s="34" t="s">
        <v>66</v>
      </c>
      <c r="C20" s="22" t="s">
        <v>7</v>
      </c>
      <c r="D20" s="19">
        <v>1600</v>
      </c>
      <c r="E20" s="20" t="s">
        <v>46</v>
      </c>
      <c r="F20" s="17">
        <v>9</v>
      </c>
      <c r="G20" s="17">
        <v>6</v>
      </c>
      <c r="H20" s="17" t="s">
        <v>57</v>
      </c>
      <c r="I20" s="17"/>
      <c r="J20" s="17" t="s">
        <v>57</v>
      </c>
      <c r="K20" s="17"/>
      <c r="L20" s="17"/>
      <c r="M20" s="17"/>
      <c r="N20" s="17"/>
      <c r="O20" s="21">
        <f t="shared" si="0"/>
        <v>15</v>
      </c>
    </row>
    <row r="21" spans="1:15" ht="15.75">
      <c r="A21" s="40">
        <v>15</v>
      </c>
      <c r="B21" s="35" t="s">
        <v>72</v>
      </c>
      <c r="C21" s="22" t="s">
        <v>24</v>
      </c>
      <c r="D21" s="19">
        <v>2000</v>
      </c>
      <c r="E21" s="20" t="s">
        <v>16</v>
      </c>
      <c r="F21" s="17">
        <v>3</v>
      </c>
      <c r="G21" s="17"/>
      <c r="H21" s="17"/>
      <c r="I21" s="17" t="s">
        <v>57</v>
      </c>
      <c r="J21" s="17" t="s">
        <v>57</v>
      </c>
      <c r="K21" s="17">
        <v>11</v>
      </c>
      <c r="L21" s="17"/>
      <c r="M21" s="17"/>
      <c r="N21" s="17"/>
      <c r="O21" s="21">
        <f t="shared" si="0"/>
        <v>14</v>
      </c>
    </row>
    <row r="22" spans="1:15" ht="15.75">
      <c r="A22" s="40">
        <v>16</v>
      </c>
      <c r="B22" s="35" t="s">
        <v>70</v>
      </c>
      <c r="C22" s="20" t="s">
        <v>7</v>
      </c>
      <c r="D22" s="19">
        <v>1400</v>
      </c>
      <c r="E22" s="20" t="s">
        <v>16</v>
      </c>
      <c r="F22" s="17">
        <v>5</v>
      </c>
      <c r="G22" s="17">
        <v>4</v>
      </c>
      <c r="H22" s="17">
        <v>4</v>
      </c>
      <c r="I22" s="17" t="s">
        <v>57</v>
      </c>
      <c r="J22" s="17" t="s">
        <v>57</v>
      </c>
      <c r="K22" s="17"/>
      <c r="L22" s="17"/>
      <c r="M22" s="17"/>
      <c r="N22" s="17"/>
      <c r="O22" s="21">
        <f t="shared" si="0"/>
        <v>13</v>
      </c>
    </row>
    <row r="23" spans="1:15" ht="15.75">
      <c r="A23" s="40"/>
      <c r="B23" s="34" t="s">
        <v>148</v>
      </c>
      <c r="C23" s="20" t="s">
        <v>7</v>
      </c>
      <c r="D23" s="17">
        <v>2000</v>
      </c>
      <c r="E23" s="20" t="s">
        <v>147</v>
      </c>
      <c r="F23" s="17"/>
      <c r="G23" s="19"/>
      <c r="H23" s="19"/>
      <c r="I23" s="17"/>
      <c r="J23" s="17">
        <v>13</v>
      </c>
      <c r="K23" s="17"/>
      <c r="L23" s="17"/>
      <c r="M23" s="17"/>
      <c r="N23" s="17"/>
      <c r="O23" s="21">
        <f t="shared" si="0"/>
        <v>13</v>
      </c>
    </row>
    <row r="24" spans="1:15" ht="15.75">
      <c r="A24" s="40">
        <v>18</v>
      </c>
      <c r="B24" s="34" t="s">
        <v>117</v>
      </c>
      <c r="C24" s="20" t="s">
        <v>35</v>
      </c>
      <c r="D24" s="17">
        <v>1400</v>
      </c>
      <c r="E24" s="20" t="s">
        <v>116</v>
      </c>
      <c r="F24" s="17"/>
      <c r="G24" s="19"/>
      <c r="H24" s="19"/>
      <c r="I24" s="17">
        <v>8</v>
      </c>
      <c r="J24" s="17" t="s">
        <v>57</v>
      </c>
      <c r="K24" s="17"/>
      <c r="L24" s="17"/>
      <c r="M24" s="17"/>
      <c r="N24" s="17"/>
      <c r="O24" s="21">
        <f t="shared" si="0"/>
        <v>8</v>
      </c>
    </row>
    <row r="25" spans="1:15" ht="15.75">
      <c r="A25" s="40">
        <v>19</v>
      </c>
      <c r="B25" s="35" t="s">
        <v>74</v>
      </c>
      <c r="C25" s="20" t="s">
        <v>28</v>
      </c>
      <c r="D25" s="19">
        <v>2000</v>
      </c>
      <c r="E25" s="20" t="s">
        <v>19</v>
      </c>
      <c r="F25" s="17">
        <v>1</v>
      </c>
      <c r="G25" s="17">
        <v>5</v>
      </c>
      <c r="H25" s="17"/>
      <c r="I25" s="17"/>
      <c r="J25" s="17"/>
      <c r="K25" s="17"/>
      <c r="L25" s="17"/>
      <c r="M25" s="17"/>
      <c r="N25" s="17"/>
      <c r="O25" s="21">
        <f t="shared" si="0"/>
        <v>6</v>
      </c>
    </row>
    <row r="26" spans="1:15" ht="15.75">
      <c r="A26" s="40">
        <v>20</v>
      </c>
      <c r="B26" s="34" t="s">
        <v>79</v>
      </c>
      <c r="C26" s="20" t="s">
        <v>7</v>
      </c>
      <c r="D26" s="17" t="s">
        <v>108</v>
      </c>
      <c r="E26" s="20" t="s">
        <v>19</v>
      </c>
      <c r="F26" s="17" t="s">
        <v>57</v>
      </c>
      <c r="G26" s="19" t="s">
        <v>57</v>
      </c>
      <c r="H26" s="19">
        <v>5</v>
      </c>
      <c r="I26" s="17" t="s">
        <v>57</v>
      </c>
      <c r="J26" s="17" t="s">
        <v>57</v>
      </c>
      <c r="K26" s="17" t="s">
        <v>57</v>
      </c>
      <c r="L26" s="17"/>
      <c r="M26" s="17"/>
      <c r="N26" s="17"/>
      <c r="O26" s="21">
        <f t="shared" si="0"/>
        <v>5</v>
      </c>
    </row>
    <row r="27" spans="1:15" ht="15.75">
      <c r="A27" s="40"/>
      <c r="B27" s="34" t="s">
        <v>71</v>
      </c>
      <c r="C27" s="22" t="s">
        <v>24</v>
      </c>
      <c r="D27" s="19">
        <v>1400</v>
      </c>
      <c r="E27" s="20" t="s">
        <v>17</v>
      </c>
      <c r="F27" s="17">
        <v>4</v>
      </c>
      <c r="G27" s="17"/>
      <c r="H27" s="17">
        <v>1</v>
      </c>
      <c r="I27" s="17"/>
      <c r="J27" s="17"/>
      <c r="K27" s="17"/>
      <c r="L27" s="17"/>
      <c r="M27" s="17"/>
      <c r="N27" s="17"/>
      <c r="O27" s="21">
        <f t="shared" si="0"/>
        <v>5</v>
      </c>
    </row>
    <row r="28" spans="1:15" ht="15.75">
      <c r="A28" s="40">
        <v>22</v>
      </c>
      <c r="B28" s="34" t="s">
        <v>80</v>
      </c>
      <c r="C28" s="20" t="s">
        <v>7</v>
      </c>
      <c r="D28" s="17">
        <v>1600</v>
      </c>
      <c r="E28" s="20" t="s">
        <v>19</v>
      </c>
      <c r="F28" s="17" t="s">
        <v>57</v>
      </c>
      <c r="G28" s="19">
        <v>1</v>
      </c>
      <c r="H28" s="19"/>
      <c r="I28" s="17"/>
      <c r="J28" s="17"/>
      <c r="K28" s="17"/>
      <c r="L28" s="17"/>
      <c r="M28" s="17"/>
      <c r="N28" s="17"/>
      <c r="O28" s="21">
        <f t="shared" si="0"/>
        <v>1</v>
      </c>
    </row>
    <row r="29" spans="1:15" ht="15.75">
      <c r="A29" s="40">
        <v>23</v>
      </c>
      <c r="B29" s="34" t="s">
        <v>78</v>
      </c>
      <c r="C29" s="20" t="s">
        <v>9</v>
      </c>
      <c r="D29" s="17">
        <v>2000</v>
      </c>
      <c r="E29" s="20" t="s">
        <v>11</v>
      </c>
      <c r="F29" s="17" t="s">
        <v>57</v>
      </c>
      <c r="G29" s="19" t="s">
        <v>57</v>
      </c>
      <c r="H29" s="19" t="s">
        <v>57</v>
      </c>
      <c r="I29" s="17" t="s">
        <v>57</v>
      </c>
      <c r="J29" s="17" t="s">
        <v>57</v>
      </c>
      <c r="K29" s="17"/>
      <c r="L29" s="17"/>
      <c r="M29" s="17"/>
      <c r="N29" s="17"/>
      <c r="O29" s="21"/>
    </row>
    <row r="30" spans="1:15" ht="15.75">
      <c r="A30" s="40">
        <v>24</v>
      </c>
      <c r="B30" s="35" t="s">
        <v>76</v>
      </c>
      <c r="C30" s="20" t="s">
        <v>7</v>
      </c>
      <c r="D30" s="19">
        <v>1600</v>
      </c>
      <c r="E30" s="20" t="s">
        <v>16</v>
      </c>
      <c r="F30" s="17" t="s">
        <v>57</v>
      </c>
      <c r="G30" s="17" t="s">
        <v>57</v>
      </c>
      <c r="H30" s="17" t="s">
        <v>57</v>
      </c>
      <c r="I30" s="17" t="s">
        <v>57</v>
      </c>
      <c r="J30" s="17"/>
      <c r="K30" s="17" t="s">
        <v>57</v>
      </c>
      <c r="L30" s="17"/>
      <c r="M30" s="17"/>
      <c r="N30" s="17"/>
      <c r="O30" s="21"/>
    </row>
    <row r="31" spans="1:15" ht="15.75">
      <c r="A31" s="23"/>
      <c r="B31" s="24"/>
      <c r="C31" s="25"/>
      <c r="D31" s="23"/>
      <c r="E31" s="25"/>
      <c r="F31" s="23"/>
      <c r="G31" s="26"/>
      <c r="H31" s="26"/>
      <c r="I31" s="23"/>
      <c r="J31" s="23"/>
      <c r="K31" s="23"/>
      <c r="L31" s="23"/>
      <c r="M31" s="23"/>
      <c r="N31" s="23"/>
      <c r="O31" s="27"/>
    </row>
    <row r="32" spans="1:15" ht="15.75">
      <c r="A32" s="28"/>
      <c r="B32" s="29"/>
      <c r="C32" s="138" t="s">
        <v>41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15.75">
      <c r="A33" s="28"/>
      <c r="B33" s="29"/>
      <c r="C33" s="29"/>
      <c r="D33" s="28"/>
      <c r="E33" s="28"/>
      <c r="F33" s="27"/>
      <c r="G33" s="27"/>
      <c r="H33" s="28"/>
      <c r="I33" s="28"/>
      <c r="J33" s="28"/>
      <c r="K33" s="28"/>
      <c r="L33" s="28"/>
      <c r="M33" s="28"/>
      <c r="N33" s="28"/>
      <c r="O33" s="28"/>
    </row>
    <row r="34" spans="1:15" ht="15.75">
      <c r="A34" s="30"/>
      <c r="B34" s="31"/>
      <c r="C34" s="31"/>
      <c r="D34" s="32"/>
      <c r="E34" s="32"/>
      <c r="F34" s="30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5.75">
      <c r="A35" s="30"/>
      <c r="B35" s="31"/>
      <c r="C35" s="31"/>
      <c r="D35" s="32"/>
      <c r="E35" s="32"/>
      <c r="F35" s="33"/>
      <c r="G35" s="33"/>
      <c r="H35" s="32"/>
      <c r="I35" s="32"/>
      <c r="J35" s="32"/>
      <c r="K35" s="32"/>
      <c r="L35" s="32"/>
      <c r="M35" s="32"/>
      <c r="N35" s="32"/>
      <c r="O35" s="33"/>
    </row>
    <row r="36" spans="1:15" ht="15.75">
      <c r="A36" s="30"/>
      <c r="B36" s="31"/>
      <c r="C36" s="31"/>
      <c r="D36" s="32"/>
      <c r="E36" s="32"/>
      <c r="F36" s="30"/>
      <c r="G36" s="30"/>
      <c r="H36" s="31"/>
      <c r="I36" s="31"/>
      <c r="J36" s="31"/>
      <c r="K36" s="31"/>
      <c r="L36" s="31"/>
      <c r="M36" s="31"/>
      <c r="N36" s="31"/>
      <c r="O36" s="30"/>
    </row>
    <row r="37" spans="1:15" ht="15.75">
      <c r="A37" s="30"/>
      <c r="B37" s="31"/>
      <c r="C37" s="31"/>
      <c r="D37" s="32"/>
      <c r="E37" s="32"/>
      <c r="F37" s="30"/>
      <c r="G37" s="30"/>
      <c r="H37" s="31"/>
      <c r="I37" s="31"/>
      <c r="J37" s="31"/>
      <c r="K37" s="31"/>
      <c r="L37" s="31"/>
      <c r="M37" s="31"/>
      <c r="N37" s="31"/>
      <c r="O37" s="30"/>
    </row>
    <row r="38" spans="1:15" ht="15.75">
      <c r="A38" s="30"/>
      <c r="B38" s="31"/>
      <c r="C38" s="31"/>
      <c r="D38" s="32"/>
      <c r="E38" s="32"/>
      <c r="F38" s="30"/>
      <c r="G38" s="30"/>
      <c r="H38" s="31"/>
      <c r="I38" s="31"/>
      <c r="J38" s="31"/>
      <c r="K38" s="31"/>
      <c r="L38" s="31"/>
      <c r="M38" s="31"/>
      <c r="N38" s="31"/>
      <c r="O38" s="30"/>
    </row>
    <row r="39" spans="1:15" ht="15.75">
      <c r="A39" s="30"/>
      <c r="B39" s="31"/>
      <c r="C39" s="31"/>
      <c r="D39" s="32"/>
      <c r="E39" s="32"/>
      <c r="F39" s="32"/>
      <c r="G39" s="32"/>
      <c r="H39" s="31"/>
      <c r="I39" s="31"/>
      <c r="J39" s="31"/>
      <c r="K39" s="31"/>
      <c r="L39" s="31"/>
      <c r="M39" s="31"/>
      <c r="N39" s="31"/>
      <c r="O39" s="30"/>
    </row>
    <row r="40" spans="2:7" ht="15.75">
      <c r="B40" s="4"/>
      <c r="C40" s="4"/>
      <c r="D40" s="5"/>
      <c r="E40" s="5"/>
      <c r="F40" s="5"/>
      <c r="G40" s="5"/>
    </row>
    <row r="41" spans="2:7" ht="15.75">
      <c r="B41" s="4"/>
      <c r="C41" s="4"/>
      <c r="D41" s="5"/>
      <c r="E41" s="5"/>
      <c r="F41" s="4"/>
      <c r="G41" s="4"/>
    </row>
    <row r="42" spans="2:7" ht="15.75">
      <c r="B42" s="2"/>
      <c r="C42" s="2"/>
      <c r="D42" s="1"/>
      <c r="E42" s="1"/>
      <c r="F42" s="1"/>
      <c r="G42" s="1"/>
    </row>
    <row r="43" spans="2:7" ht="15.75">
      <c r="B43" s="4"/>
      <c r="C43" s="4"/>
      <c r="D43" s="5"/>
      <c r="E43" s="5"/>
      <c r="F43" s="5"/>
      <c r="G43" s="5"/>
    </row>
    <row r="44" spans="2:7" ht="15.75">
      <c r="B44" s="2"/>
      <c r="C44" s="2"/>
      <c r="D44" s="1"/>
      <c r="E44" s="1"/>
      <c r="F44" s="1"/>
      <c r="G44" s="1"/>
    </row>
    <row r="45" spans="2:7" ht="15.75">
      <c r="B45" s="4"/>
      <c r="C45" s="4"/>
      <c r="D45" s="5"/>
      <c r="E45" s="5"/>
      <c r="F45" s="5"/>
      <c r="G45" s="5"/>
    </row>
    <row r="46" spans="2:5" ht="15.75">
      <c r="B46" s="4"/>
      <c r="C46" s="4"/>
      <c r="D46" s="5"/>
      <c r="E46" s="5"/>
    </row>
    <row r="47" spans="2:7" ht="15.75">
      <c r="B47" s="2"/>
      <c r="C47" s="2"/>
      <c r="D47" s="1"/>
      <c r="E47" s="1"/>
      <c r="F47" s="1"/>
      <c r="G47" s="1"/>
    </row>
    <row r="48" spans="2:7" ht="15.75">
      <c r="B48" s="4"/>
      <c r="C48" s="4"/>
      <c r="D48" s="5"/>
      <c r="E48" s="5"/>
      <c r="F48" s="5"/>
      <c r="G48" s="5"/>
    </row>
    <row r="49" spans="2:5" ht="15.75">
      <c r="B49" s="4"/>
      <c r="C49" s="4"/>
      <c r="D49" s="5"/>
      <c r="E49" s="5"/>
    </row>
    <row r="50" spans="2:7" ht="15.75">
      <c r="B50" s="3"/>
      <c r="C50" s="3"/>
      <c r="D50" s="1"/>
      <c r="E50" s="1"/>
      <c r="F50" s="1"/>
      <c r="G50" s="1"/>
    </row>
    <row r="51" spans="2:7" ht="15.75">
      <c r="B51" s="4"/>
      <c r="C51" s="4"/>
      <c r="D51" s="5"/>
      <c r="E51" s="5"/>
      <c r="F51" s="5"/>
      <c r="G51" s="5"/>
    </row>
    <row r="52" spans="2:7" ht="15.75">
      <c r="B52" s="4"/>
      <c r="C52" s="4"/>
      <c r="D52" s="5"/>
      <c r="E52" s="5"/>
      <c r="F52" s="5"/>
      <c r="G52" s="5"/>
    </row>
    <row r="53" spans="2:7" ht="15.75">
      <c r="B53" s="4"/>
      <c r="C53" s="4"/>
      <c r="D53" s="5"/>
      <c r="E53" s="5"/>
      <c r="F53" s="4"/>
      <c r="G53" s="4"/>
    </row>
    <row r="54" spans="2:5" ht="15.75">
      <c r="B54" s="4"/>
      <c r="C54" s="4"/>
      <c r="D54" s="5"/>
      <c r="E54" s="5"/>
    </row>
    <row r="55" spans="2:5" ht="15.75">
      <c r="B55" s="4"/>
      <c r="C55" s="4"/>
      <c r="D55" s="5"/>
      <c r="E55" s="5"/>
    </row>
    <row r="56" spans="2:7" ht="15.75">
      <c r="B56" s="3"/>
      <c r="C56" s="3"/>
      <c r="D56" s="1"/>
      <c r="E56" s="1"/>
      <c r="F56" s="1"/>
      <c r="G56" s="1"/>
    </row>
    <row r="57" spans="2:7" ht="15.75">
      <c r="B57" s="4"/>
      <c r="C57" s="4"/>
      <c r="D57" s="5"/>
      <c r="E57" s="5"/>
      <c r="F57" s="5"/>
      <c r="G57" s="5"/>
    </row>
    <row r="58" spans="2:7" ht="15.75">
      <c r="B58" s="4"/>
      <c r="C58" s="4"/>
      <c r="D58" s="5"/>
      <c r="E58" s="5"/>
      <c r="F58" s="6"/>
      <c r="G58" s="6"/>
    </row>
    <row r="59" spans="2:7" ht="15.75">
      <c r="B59" s="3"/>
      <c r="C59" s="3"/>
      <c r="D59" s="1"/>
      <c r="E59" s="1"/>
      <c r="F59" s="1"/>
      <c r="G59" s="1"/>
    </row>
    <row r="60" spans="2:5" ht="15.75">
      <c r="B60" s="4"/>
      <c r="C60" s="4"/>
      <c r="D60" s="5"/>
      <c r="E60" s="5"/>
    </row>
    <row r="61" spans="2:7" ht="15.75">
      <c r="B61" s="4"/>
      <c r="C61" s="4"/>
      <c r="D61" s="5"/>
      <c r="E61" s="5"/>
      <c r="F61" s="5"/>
      <c r="G61" s="5"/>
    </row>
    <row r="62" spans="2:5" ht="15.75">
      <c r="B62" s="4"/>
      <c r="C62" s="4"/>
      <c r="D62" s="5"/>
      <c r="E62" s="5"/>
    </row>
    <row r="63" spans="2:7" ht="15.75">
      <c r="B63" s="4"/>
      <c r="C63" s="4"/>
      <c r="D63" s="5"/>
      <c r="E63" s="5"/>
      <c r="F63" s="5"/>
      <c r="G63" s="5"/>
    </row>
  </sheetData>
  <mergeCells count="7">
    <mergeCell ref="C32:O32"/>
    <mergeCell ref="A1:O1"/>
    <mergeCell ref="A2:O2"/>
    <mergeCell ref="A3:O3"/>
    <mergeCell ref="A4:E4"/>
    <mergeCell ref="O4:O6"/>
    <mergeCell ref="F5:N5"/>
  </mergeCells>
  <printOptions/>
  <pageMargins left="0.984251968503937" right="0.1968503937007874" top="0" bottom="0" header="0.5118110236220472" footer="0.5118110236220472"/>
  <pageSetup horizontalDpi="360" verticalDpi="36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A4" sqref="A4:E4"/>
    </sheetView>
  </sheetViews>
  <sheetFormatPr defaultColWidth="9.00390625" defaultRowHeight="12.75"/>
  <cols>
    <col min="1" max="1" width="4.00390625" style="0" bestFit="1" customWidth="1"/>
    <col min="2" max="2" width="27.625" style="0" customWidth="1"/>
    <col min="3" max="3" width="13.25390625" style="0" customWidth="1"/>
    <col min="4" max="4" width="11.625" style="0" bestFit="1" customWidth="1"/>
    <col min="5" max="5" width="22.375" style="0" bestFit="1" customWidth="1"/>
    <col min="6" max="10" width="5.25390625" style="0" customWidth="1"/>
    <col min="11" max="11" width="5.125" style="0" customWidth="1"/>
    <col min="12" max="15" width="5.25390625" style="0" customWidth="1"/>
  </cols>
  <sheetData>
    <row r="1" spans="1:15" ht="21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06.5" customHeight="1">
      <c r="A4" s="144" t="s">
        <v>81</v>
      </c>
      <c r="B4" s="145"/>
      <c r="C4" s="145"/>
      <c r="D4" s="145"/>
      <c r="E4" s="146"/>
      <c r="F4" s="36" t="s">
        <v>35</v>
      </c>
      <c r="G4" s="36" t="s">
        <v>22</v>
      </c>
      <c r="H4" s="36" t="s">
        <v>4</v>
      </c>
      <c r="I4" s="36" t="s">
        <v>36</v>
      </c>
      <c r="J4" s="38" t="s">
        <v>10</v>
      </c>
      <c r="K4" s="37" t="s">
        <v>37</v>
      </c>
      <c r="L4" s="38" t="s">
        <v>38</v>
      </c>
      <c r="M4" s="39" t="s">
        <v>9</v>
      </c>
      <c r="N4" s="37" t="s">
        <v>28</v>
      </c>
      <c r="O4" s="149" t="s">
        <v>3</v>
      </c>
    </row>
    <row r="5" spans="1:15" ht="12.75" customHeight="1">
      <c r="A5" s="11"/>
      <c r="B5" s="12"/>
      <c r="C5" s="13">
        <f>COUNTA(B7:B65536)</f>
        <v>7</v>
      </c>
      <c r="D5" s="12"/>
      <c r="E5" s="14">
        <f>COUNTA(O7:O65536)</f>
        <v>5</v>
      </c>
      <c r="F5" s="139" t="s">
        <v>39</v>
      </c>
      <c r="G5" s="140"/>
      <c r="H5" s="140"/>
      <c r="I5" s="140"/>
      <c r="J5" s="140"/>
      <c r="K5" s="140"/>
      <c r="L5" s="140"/>
      <c r="M5" s="140"/>
      <c r="N5" s="140"/>
      <c r="O5" s="142"/>
    </row>
    <row r="6" spans="1:15" ht="13.5" customHeight="1">
      <c r="A6" s="7"/>
      <c r="B6" s="15" t="s">
        <v>0</v>
      </c>
      <c r="C6" s="15" t="s">
        <v>1</v>
      </c>
      <c r="D6" s="15" t="s">
        <v>2</v>
      </c>
      <c r="E6" s="16" t="s">
        <v>5</v>
      </c>
      <c r="F6" s="8" t="s">
        <v>101</v>
      </c>
      <c r="G6" s="8" t="s">
        <v>107</v>
      </c>
      <c r="H6" s="9" t="s">
        <v>113</v>
      </c>
      <c r="I6" s="9" t="s">
        <v>119</v>
      </c>
      <c r="J6" s="9" t="s">
        <v>113</v>
      </c>
      <c r="K6" s="10" t="s">
        <v>120</v>
      </c>
      <c r="L6" s="10"/>
      <c r="M6" s="10"/>
      <c r="N6" s="10"/>
      <c r="O6" s="143"/>
    </row>
    <row r="7" spans="1:15" ht="15.75">
      <c r="A7" s="19">
        <v>1</v>
      </c>
      <c r="B7" s="34" t="s">
        <v>104</v>
      </c>
      <c r="C7" s="20" t="s">
        <v>7</v>
      </c>
      <c r="D7" s="17">
        <v>2000</v>
      </c>
      <c r="E7" s="20" t="s">
        <v>105</v>
      </c>
      <c r="F7" s="17"/>
      <c r="G7" s="19">
        <v>3</v>
      </c>
      <c r="H7" s="17">
        <v>6</v>
      </c>
      <c r="I7" s="17">
        <v>8</v>
      </c>
      <c r="J7" s="17">
        <v>6</v>
      </c>
      <c r="K7" s="17" t="s">
        <v>57</v>
      </c>
      <c r="L7" s="17"/>
      <c r="M7" s="17"/>
      <c r="N7" s="17"/>
      <c r="O7" s="21">
        <f>SUM(F7:N7)</f>
        <v>23</v>
      </c>
    </row>
    <row r="8" spans="1:15" ht="15.75">
      <c r="A8" s="19">
        <v>2</v>
      </c>
      <c r="B8" s="35" t="s">
        <v>49</v>
      </c>
      <c r="C8" s="22" t="s">
        <v>24</v>
      </c>
      <c r="D8" s="19">
        <v>2000</v>
      </c>
      <c r="E8" s="20" t="s">
        <v>16</v>
      </c>
      <c r="F8" s="17">
        <v>6</v>
      </c>
      <c r="G8" s="17"/>
      <c r="H8" s="17"/>
      <c r="I8" s="17" t="s">
        <v>57</v>
      </c>
      <c r="J8" s="17" t="s">
        <v>57</v>
      </c>
      <c r="K8" s="17">
        <v>6</v>
      </c>
      <c r="L8" s="17"/>
      <c r="M8" s="17"/>
      <c r="N8" s="17"/>
      <c r="O8" s="21">
        <f>SUM(F8:N8)</f>
        <v>12</v>
      </c>
    </row>
    <row r="9" spans="1:15" ht="15.75">
      <c r="A9" s="19">
        <v>3</v>
      </c>
      <c r="B9" s="35" t="s">
        <v>51</v>
      </c>
      <c r="C9" s="20" t="s">
        <v>28</v>
      </c>
      <c r="D9" s="19">
        <v>2000</v>
      </c>
      <c r="E9" s="20" t="s">
        <v>19</v>
      </c>
      <c r="F9" s="17">
        <v>4</v>
      </c>
      <c r="G9" s="17">
        <v>2</v>
      </c>
      <c r="H9" s="17" t="s">
        <v>57</v>
      </c>
      <c r="I9" s="17" t="s">
        <v>57</v>
      </c>
      <c r="J9" s="17"/>
      <c r="K9" s="17"/>
      <c r="L9" s="17"/>
      <c r="M9" s="17"/>
      <c r="N9" s="17"/>
      <c r="O9" s="21">
        <f>SUM(F9:N9)</f>
        <v>6</v>
      </c>
    </row>
    <row r="10" spans="1:15" ht="15.75">
      <c r="A10" s="19">
        <v>4</v>
      </c>
      <c r="B10" s="34" t="s">
        <v>23</v>
      </c>
      <c r="C10" s="20" t="s">
        <v>7</v>
      </c>
      <c r="D10" s="17">
        <v>2000</v>
      </c>
      <c r="E10" s="20" t="s">
        <v>19</v>
      </c>
      <c r="F10" s="17" t="s">
        <v>57</v>
      </c>
      <c r="G10" s="19"/>
      <c r="H10" s="17">
        <v>4</v>
      </c>
      <c r="I10" s="17" t="s">
        <v>57</v>
      </c>
      <c r="J10" s="17" t="s">
        <v>57</v>
      </c>
      <c r="K10" s="17" t="s">
        <v>57</v>
      </c>
      <c r="L10" s="17"/>
      <c r="M10" s="17"/>
      <c r="N10" s="17"/>
      <c r="O10" s="21">
        <f>SUM(F10:N10)</f>
        <v>4</v>
      </c>
    </row>
    <row r="11" spans="1:15" ht="15.75">
      <c r="A11" s="19"/>
      <c r="B11" s="34" t="s">
        <v>146</v>
      </c>
      <c r="C11" s="20" t="s">
        <v>7</v>
      </c>
      <c r="D11" s="17">
        <v>2000</v>
      </c>
      <c r="E11" s="20" t="s">
        <v>147</v>
      </c>
      <c r="F11" s="17"/>
      <c r="G11" s="19"/>
      <c r="H11" s="19"/>
      <c r="I11" s="17"/>
      <c r="J11" s="17">
        <v>4</v>
      </c>
      <c r="K11" s="17" t="s">
        <v>57</v>
      </c>
      <c r="L11" s="17"/>
      <c r="M11" s="17"/>
      <c r="N11" s="17"/>
      <c r="O11" s="21">
        <f>SUM(F11:N11)</f>
        <v>4</v>
      </c>
    </row>
    <row r="12" spans="1:15" ht="15.75">
      <c r="A12" s="19"/>
      <c r="B12" s="34" t="s">
        <v>12</v>
      </c>
      <c r="C12" s="20" t="s">
        <v>9</v>
      </c>
      <c r="D12" s="17">
        <v>2000</v>
      </c>
      <c r="E12" s="20" t="s">
        <v>11</v>
      </c>
      <c r="F12" s="17" t="s">
        <v>57</v>
      </c>
      <c r="G12" s="19" t="s">
        <v>57</v>
      </c>
      <c r="H12" s="19" t="s">
        <v>57</v>
      </c>
      <c r="I12" s="17" t="s">
        <v>57</v>
      </c>
      <c r="J12" s="17" t="s">
        <v>57</v>
      </c>
      <c r="K12" s="17" t="s">
        <v>57</v>
      </c>
      <c r="L12" s="17"/>
      <c r="M12" s="17"/>
      <c r="N12" s="17"/>
      <c r="O12" s="21"/>
    </row>
    <row r="13" spans="1:15" ht="15.75">
      <c r="A13" s="19"/>
      <c r="B13" s="34" t="s">
        <v>52</v>
      </c>
      <c r="C13" s="20" t="s">
        <v>7</v>
      </c>
      <c r="D13" s="17">
        <v>2000</v>
      </c>
      <c r="E13" s="20" t="s">
        <v>16</v>
      </c>
      <c r="F13" s="17"/>
      <c r="G13" s="19"/>
      <c r="H13" s="19" t="s">
        <v>57</v>
      </c>
      <c r="I13" s="17" t="s">
        <v>57</v>
      </c>
      <c r="J13" s="17" t="s">
        <v>170</v>
      </c>
      <c r="K13" s="17"/>
      <c r="L13" s="17"/>
      <c r="M13" s="17"/>
      <c r="N13" s="17"/>
      <c r="O13" s="21"/>
    </row>
    <row r="14" spans="1:15" ht="15.75">
      <c r="A14" s="23"/>
      <c r="B14" s="24"/>
      <c r="C14" s="25"/>
      <c r="D14" s="23"/>
      <c r="E14" s="25"/>
      <c r="F14" s="23"/>
      <c r="G14" s="26"/>
      <c r="H14" s="26"/>
      <c r="I14" s="23"/>
      <c r="J14" s="23"/>
      <c r="K14" s="23"/>
      <c r="L14" s="23"/>
      <c r="M14" s="23"/>
      <c r="N14" s="23"/>
      <c r="O14" s="27"/>
    </row>
    <row r="15" spans="1:15" ht="15.75">
      <c r="A15" s="23"/>
      <c r="B15" s="24"/>
      <c r="C15" s="25"/>
      <c r="D15" s="23"/>
      <c r="E15" s="25"/>
      <c r="F15" s="23"/>
      <c r="G15" s="26"/>
      <c r="H15" s="26"/>
      <c r="I15" s="23"/>
      <c r="J15" s="23"/>
      <c r="K15" s="23"/>
      <c r="L15" s="23"/>
      <c r="M15" s="23"/>
      <c r="N15" s="23"/>
      <c r="O15" s="27"/>
    </row>
    <row r="16" spans="1:23" ht="15.75">
      <c r="A16" s="28"/>
      <c r="B16" s="29"/>
      <c r="C16" s="138" t="s">
        <v>41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6"/>
      <c r="Q16" s="6"/>
      <c r="R16" s="6"/>
      <c r="S16" s="6"/>
      <c r="T16" s="6"/>
      <c r="U16" s="6"/>
      <c r="V16" s="6"/>
      <c r="W16" s="6"/>
    </row>
    <row r="17" spans="1:23" ht="15.75">
      <c r="A17" s="28"/>
      <c r="B17" s="29"/>
      <c r="C17" s="29"/>
      <c r="D17" s="28"/>
      <c r="E17" s="28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6"/>
      <c r="Q17" s="6"/>
      <c r="R17" s="6"/>
      <c r="S17" s="6"/>
      <c r="T17" s="6"/>
      <c r="U17" s="6"/>
      <c r="V17" s="6"/>
      <c r="W17" s="6"/>
    </row>
    <row r="18" spans="1:15" ht="15.75">
      <c r="A18" s="30"/>
      <c r="B18" s="31"/>
      <c r="C18" s="31"/>
      <c r="D18" s="32"/>
      <c r="E18" s="32"/>
      <c r="F18" s="30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5.75">
      <c r="A19" s="30"/>
      <c r="B19" s="31"/>
      <c r="C19" s="31"/>
      <c r="D19" s="32"/>
      <c r="E19" s="32"/>
      <c r="F19" s="33"/>
      <c r="G19" s="33"/>
      <c r="H19" s="32"/>
      <c r="I19" s="32"/>
      <c r="J19" s="32"/>
      <c r="K19" s="32"/>
      <c r="L19" s="32"/>
      <c r="M19" s="32"/>
      <c r="N19" s="32"/>
      <c r="O19" s="33"/>
    </row>
    <row r="20" spans="1:15" ht="15.75">
      <c r="A20" s="30"/>
      <c r="B20" s="31"/>
      <c r="C20" s="31"/>
      <c r="D20" s="32"/>
      <c r="E20" s="32"/>
      <c r="F20" s="30"/>
      <c r="G20" s="30"/>
      <c r="H20" s="31"/>
      <c r="I20" s="31"/>
      <c r="J20" s="31"/>
      <c r="K20" s="31"/>
      <c r="L20" s="31"/>
      <c r="M20" s="31"/>
      <c r="N20" s="31"/>
      <c r="O20" s="30"/>
    </row>
    <row r="21" spans="1:15" ht="15.75">
      <c r="A21" s="30"/>
      <c r="B21" s="31"/>
      <c r="C21" s="31"/>
      <c r="D21" s="32"/>
      <c r="E21" s="32"/>
      <c r="F21" s="30"/>
      <c r="G21" s="30"/>
      <c r="H21" s="31"/>
      <c r="I21" s="31"/>
      <c r="J21" s="31"/>
      <c r="K21" s="31"/>
      <c r="L21" s="31"/>
      <c r="M21" s="31"/>
      <c r="N21" s="31"/>
      <c r="O21" s="30"/>
    </row>
    <row r="22" spans="1:15" ht="15.75">
      <c r="A22" s="30"/>
      <c r="B22" s="31"/>
      <c r="C22" s="31"/>
      <c r="D22" s="32"/>
      <c r="E22" s="32"/>
      <c r="F22" s="30"/>
      <c r="G22" s="30"/>
      <c r="H22" s="31"/>
      <c r="I22" s="31"/>
      <c r="J22" s="31"/>
      <c r="K22" s="31"/>
      <c r="L22" s="31"/>
      <c r="M22" s="31"/>
      <c r="N22" s="31"/>
      <c r="O22" s="30"/>
    </row>
    <row r="23" spans="1:15" ht="15.75">
      <c r="A23" s="30"/>
      <c r="B23" s="31"/>
      <c r="C23" s="31"/>
      <c r="D23" s="32"/>
      <c r="E23" s="32"/>
      <c r="F23" s="32"/>
      <c r="G23" s="32"/>
      <c r="H23" s="31"/>
      <c r="I23" s="31"/>
      <c r="J23" s="31"/>
      <c r="K23" s="31"/>
      <c r="L23" s="31"/>
      <c r="M23" s="31"/>
      <c r="N23" s="31"/>
      <c r="O23" s="30"/>
    </row>
    <row r="24" spans="2:7" ht="15.75">
      <c r="B24" s="4"/>
      <c r="C24" s="4"/>
      <c r="D24" s="5"/>
      <c r="E24" s="5"/>
      <c r="F24" s="5"/>
      <c r="G24" s="5"/>
    </row>
    <row r="25" spans="2:7" ht="15.75">
      <c r="B25" s="4"/>
      <c r="C25" s="4"/>
      <c r="D25" s="5"/>
      <c r="E25" s="5"/>
      <c r="F25" s="4"/>
      <c r="G25" s="4"/>
    </row>
    <row r="26" spans="2:7" ht="15.75">
      <c r="B26" s="2"/>
      <c r="C26" s="2"/>
      <c r="D26" s="1"/>
      <c r="E26" s="1"/>
      <c r="F26" s="1"/>
      <c r="G26" s="1"/>
    </row>
    <row r="27" spans="2:7" ht="15.75">
      <c r="B27" s="4"/>
      <c r="C27" s="4"/>
      <c r="D27" s="5"/>
      <c r="E27" s="5"/>
      <c r="F27" s="5"/>
      <c r="G27" s="5"/>
    </row>
    <row r="28" spans="2:7" ht="15.75">
      <c r="B28" s="2"/>
      <c r="C28" s="2"/>
      <c r="D28" s="1"/>
      <c r="E28" s="1"/>
      <c r="F28" s="1"/>
      <c r="G28" s="1"/>
    </row>
    <row r="29" spans="2:7" ht="15.75">
      <c r="B29" s="4"/>
      <c r="C29" s="4"/>
      <c r="D29" s="5"/>
      <c r="E29" s="5"/>
      <c r="F29" s="5"/>
      <c r="G29" s="5"/>
    </row>
    <row r="30" spans="2:5" ht="15.75">
      <c r="B30" s="4"/>
      <c r="C30" s="4"/>
      <c r="D30" s="5"/>
      <c r="E30" s="5"/>
    </row>
    <row r="31" spans="2:7" ht="15.75">
      <c r="B31" s="2"/>
      <c r="C31" s="2"/>
      <c r="D31" s="1"/>
      <c r="E31" s="1"/>
      <c r="F31" s="1"/>
      <c r="G31" s="1"/>
    </row>
    <row r="32" spans="2:7" ht="15.75">
      <c r="B32" s="4"/>
      <c r="C32" s="4"/>
      <c r="D32" s="5"/>
      <c r="E32" s="5"/>
      <c r="F32" s="5"/>
      <c r="G32" s="5"/>
    </row>
    <row r="33" spans="2:5" ht="15.75">
      <c r="B33" s="4"/>
      <c r="C33" s="4"/>
      <c r="D33" s="5"/>
      <c r="E33" s="5"/>
    </row>
    <row r="34" spans="2:7" ht="15.75">
      <c r="B34" s="3"/>
      <c r="C34" s="3"/>
      <c r="D34" s="1"/>
      <c r="E34" s="1"/>
      <c r="F34" s="1"/>
      <c r="G34" s="1"/>
    </row>
    <row r="35" spans="2:7" ht="15.75">
      <c r="B35" s="4"/>
      <c r="C35" s="4"/>
      <c r="D35" s="5"/>
      <c r="E35" s="5"/>
      <c r="F35" s="5"/>
      <c r="G35" s="5"/>
    </row>
    <row r="36" spans="2:7" ht="15.75">
      <c r="B36" s="4"/>
      <c r="C36" s="4"/>
      <c r="D36" s="5"/>
      <c r="E36" s="5"/>
      <c r="F36" s="5"/>
      <c r="G36" s="5"/>
    </row>
    <row r="37" spans="2:7" ht="15.75">
      <c r="B37" s="4"/>
      <c r="C37" s="4"/>
      <c r="D37" s="5"/>
      <c r="E37" s="5"/>
      <c r="F37" s="4"/>
      <c r="G37" s="4"/>
    </row>
    <row r="38" spans="2:5" ht="15.75">
      <c r="B38" s="4"/>
      <c r="C38" s="4"/>
      <c r="D38" s="5"/>
      <c r="E38" s="5"/>
    </row>
    <row r="39" spans="2:5" ht="15.75">
      <c r="B39" s="4"/>
      <c r="C39" s="4"/>
      <c r="D39" s="5"/>
      <c r="E39" s="5"/>
    </row>
    <row r="40" spans="2:7" ht="15.75">
      <c r="B40" s="3"/>
      <c r="C40" s="3"/>
      <c r="D40" s="1"/>
      <c r="E40" s="1"/>
      <c r="F40" s="1"/>
      <c r="G40" s="1"/>
    </row>
    <row r="41" spans="2:7" ht="15.75">
      <c r="B41" s="4"/>
      <c r="C41" s="4"/>
      <c r="D41" s="5"/>
      <c r="E41" s="5"/>
      <c r="F41" s="5"/>
      <c r="G41" s="5"/>
    </row>
    <row r="42" spans="2:7" ht="15.75">
      <c r="B42" s="4"/>
      <c r="C42" s="4"/>
      <c r="D42" s="5"/>
      <c r="E42" s="5"/>
      <c r="F42" s="6"/>
      <c r="G42" s="6"/>
    </row>
    <row r="43" spans="2:7" ht="15.75">
      <c r="B43" s="3"/>
      <c r="C43" s="3"/>
      <c r="D43" s="1"/>
      <c r="E43" s="1"/>
      <c r="F43" s="1"/>
      <c r="G43" s="1"/>
    </row>
    <row r="44" spans="2:5" ht="15.75">
      <c r="B44" s="4"/>
      <c r="C44" s="4"/>
      <c r="D44" s="5"/>
      <c r="E44" s="5"/>
    </row>
    <row r="45" spans="2:7" ht="15.75">
      <c r="B45" s="4"/>
      <c r="C45" s="4"/>
      <c r="D45" s="5"/>
      <c r="E45" s="5"/>
      <c r="F45" s="5"/>
      <c r="G45" s="5"/>
    </row>
    <row r="46" spans="2:5" ht="15.75">
      <c r="B46" s="4"/>
      <c r="C46" s="4"/>
      <c r="D46" s="5"/>
      <c r="E46" s="5"/>
    </row>
    <row r="47" spans="2:7" ht="15.75">
      <c r="B47" s="4"/>
      <c r="C47" s="4"/>
      <c r="D47" s="5"/>
      <c r="E47" s="5"/>
      <c r="F47" s="5"/>
      <c r="G47" s="5"/>
    </row>
  </sheetData>
  <mergeCells count="7">
    <mergeCell ref="C16:O16"/>
    <mergeCell ref="A1:O1"/>
    <mergeCell ref="A2:O2"/>
    <mergeCell ref="A3:O3"/>
    <mergeCell ref="A4:E4"/>
    <mergeCell ref="O4:O6"/>
    <mergeCell ref="F5:N5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A4" sqref="A4:E4"/>
    </sheetView>
  </sheetViews>
  <sheetFormatPr defaultColWidth="9.00390625" defaultRowHeight="12.75"/>
  <cols>
    <col min="1" max="1" width="4.00390625" style="0" bestFit="1" customWidth="1"/>
    <col min="2" max="2" width="29.125" style="0" bestFit="1" customWidth="1"/>
    <col min="3" max="3" width="13.875" style="0" bestFit="1" customWidth="1"/>
    <col min="4" max="4" width="11.625" style="0" bestFit="1" customWidth="1"/>
    <col min="5" max="5" width="18.00390625" style="0" bestFit="1" customWidth="1"/>
    <col min="6" max="10" width="5.25390625" style="0" customWidth="1"/>
    <col min="11" max="11" width="5.125" style="0" customWidth="1"/>
    <col min="12" max="15" width="5.25390625" style="0" customWidth="1"/>
  </cols>
  <sheetData>
    <row r="1" spans="1:15" ht="21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06.5" customHeight="1">
      <c r="A4" s="144" t="s">
        <v>94</v>
      </c>
      <c r="B4" s="145"/>
      <c r="C4" s="145"/>
      <c r="D4" s="145"/>
      <c r="E4" s="146"/>
      <c r="F4" s="36" t="s">
        <v>35</v>
      </c>
      <c r="G4" s="36" t="s">
        <v>22</v>
      </c>
      <c r="H4" s="36" t="s">
        <v>4</v>
      </c>
      <c r="I4" s="36" t="s">
        <v>36</v>
      </c>
      <c r="J4" s="38" t="s">
        <v>10</v>
      </c>
      <c r="K4" s="37" t="s">
        <v>37</v>
      </c>
      <c r="L4" s="38" t="s">
        <v>38</v>
      </c>
      <c r="M4" s="39" t="s">
        <v>9</v>
      </c>
      <c r="N4" s="37" t="s">
        <v>28</v>
      </c>
      <c r="O4" s="149" t="s">
        <v>3</v>
      </c>
    </row>
    <row r="5" spans="1:15" ht="12.75" customHeight="1">
      <c r="A5" s="11"/>
      <c r="B5" s="12"/>
      <c r="C5" s="13">
        <f>COUNTA(B7:B65536)</f>
        <v>9</v>
      </c>
      <c r="D5" s="12"/>
      <c r="E5" s="14">
        <f>COUNTA(O7:O65536)</f>
        <v>6</v>
      </c>
      <c r="F5" s="139" t="s">
        <v>39</v>
      </c>
      <c r="G5" s="140"/>
      <c r="H5" s="140"/>
      <c r="I5" s="140"/>
      <c r="J5" s="140"/>
      <c r="K5" s="140"/>
      <c r="L5" s="140"/>
      <c r="M5" s="140"/>
      <c r="N5" s="140"/>
      <c r="O5" s="142"/>
    </row>
    <row r="6" spans="1:15" ht="13.5" customHeight="1">
      <c r="A6" s="7"/>
      <c r="B6" s="15" t="s">
        <v>0</v>
      </c>
      <c r="C6" s="15" t="s">
        <v>1</v>
      </c>
      <c r="D6" s="15" t="s">
        <v>2</v>
      </c>
      <c r="E6" s="16" t="s">
        <v>5</v>
      </c>
      <c r="F6" s="8" t="s">
        <v>101</v>
      </c>
      <c r="G6" s="8" t="s">
        <v>107</v>
      </c>
      <c r="H6" s="9" t="s">
        <v>113</v>
      </c>
      <c r="I6" s="9" t="s">
        <v>120</v>
      </c>
      <c r="J6" s="9" t="s">
        <v>171</v>
      </c>
      <c r="K6" s="10" t="s">
        <v>113</v>
      </c>
      <c r="L6" s="10"/>
      <c r="M6" s="10"/>
      <c r="N6" s="10"/>
      <c r="O6" s="143"/>
    </row>
    <row r="7" spans="1:15" ht="15.75">
      <c r="A7" s="19">
        <v>1</v>
      </c>
      <c r="B7" s="34" t="s">
        <v>106</v>
      </c>
      <c r="C7" s="20" t="s">
        <v>7</v>
      </c>
      <c r="D7" s="17">
        <v>2000</v>
      </c>
      <c r="E7" s="20" t="s">
        <v>105</v>
      </c>
      <c r="F7" s="17"/>
      <c r="G7" s="17">
        <v>3</v>
      </c>
      <c r="H7" s="17">
        <v>6</v>
      </c>
      <c r="I7" s="17">
        <v>8</v>
      </c>
      <c r="J7" s="17">
        <v>10</v>
      </c>
      <c r="K7" s="17" t="s">
        <v>57</v>
      </c>
      <c r="L7" s="17"/>
      <c r="M7" s="17"/>
      <c r="N7" s="17"/>
      <c r="O7" s="21">
        <f aca="true" t="shared" si="0" ref="O7:O12">SUM(F7:N7)</f>
        <v>27</v>
      </c>
    </row>
    <row r="8" spans="1:15" ht="15.75">
      <c r="A8" s="19">
        <v>2</v>
      </c>
      <c r="B8" s="34" t="s">
        <v>68</v>
      </c>
      <c r="C8" s="18" t="s">
        <v>7</v>
      </c>
      <c r="D8" s="17">
        <v>2000</v>
      </c>
      <c r="E8" s="20" t="s">
        <v>158</v>
      </c>
      <c r="F8" s="17"/>
      <c r="G8" s="17"/>
      <c r="H8" s="17"/>
      <c r="I8" s="17"/>
      <c r="J8" s="17">
        <v>6</v>
      </c>
      <c r="K8" s="17">
        <v>6</v>
      </c>
      <c r="L8" s="17"/>
      <c r="M8" s="17"/>
      <c r="N8" s="17"/>
      <c r="O8" s="21">
        <f t="shared" si="0"/>
        <v>12</v>
      </c>
    </row>
    <row r="9" spans="1:15" ht="15.75">
      <c r="A9" s="19">
        <v>3</v>
      </c>
      <c r="B9" s="35" t="s">
        <v>72</v>
      </c>
      <c r="C9" s="22" t="s">
        <v>24</v>
      </c>
      <c r="D9" s="19">
        <v>2000</v>
      </c>
      <c r="E9" s="20" t="s">
        <v>16</v>
      </c>
      <c r="F9" s="17">
        <v>6</v>
      </c>
      <c r="G9" s="17"/>
      <c r="H9" s="17"/>
      <c r="I9" s="17" t="s">
        <v>57</v>
      </c>
      <c r="J9" s="17" t="s">
        <v>57</v>
      </c>
      <c r="K9" s="17">
        <v>4</v>
      </c>
      <c r="L9" s="17"/>
      <c r="M9" s="17"/>
      <c r="N9" s="17"/>
      <c r="O9" s="21">
        <f t="shared" si="0"/>
        <v>10</v>
      </c>
    </row>
    <row r="10" spans="1:15" ht="15.75">
      <c r="A10" s="19">
        <v>4</v>
      </c>
      <c r="B10" s="34" t="s">
        <v>148</v>
      </c>
      <c r="C10" s="20" t="s">
        <v>7</v>
      </c>
      <c r="D10" s="17">
        <v>2000</v>
      </c>
      <c r="E10" s="20" t="s">
        <v>147</v>
      </c>
      <c r="F10" s="17"/>
      <c r="G10" s="17"/>
      <c r="H10" s="17"/>
      <c r="I10" s="17"/>
      <c r="J10" s="17">
        <v>8</v>
      </c>
      <c r="K10" s="17"/>
      <c r="L10" s="17"/>
      <c r="M10" s="17"/>
      <c r="N10" s="17"/>
      <c r="O10" s="21">
        <f t="shared" si="0"/>
        <v>8</v>
      </c>
    </row>
    <row r="11" spans="1:15" ht="15.75">
      <c r="A11" s="19">
        <v>5</v>
      </c>
      <c r="B11" s="35" t="s">
        <v>74</v>
      </c>
      <c r="C11" s="20" t="s">
        <v>28</v>
      </c>
      <c r="D11" s="19">
        <v>2000</v>
      </c>
      <c r="E11" s="20" t="s">
        <v>19</v>
      </c>
      <c r="F11" s="17">
        <v>4</v>
      </c>
      <c r="G11" s="17">
        <v>2</v>
      </c>
      <c r="H11" s="17" t="s">
        <v>57</v>
      </c>
      <c r="I11" s="17"/>
      <c r="J11" s="17"/>
      <c r="K11" s="17"/>
      <c r="L11" s="17"/>
      <c r="M11" s="17"/>
      <c r="N11" s="17"/>
      <c r="O11" s="21">
        <f t="shared" si="0"/>
        <v>6</v>
      </c>
    </row>
    <row r="12" spans="1:15" ht="15.75">
      <c r="A12" s="19">
        <v>6</v>
      </c>
      <c r="B12" s="34" t="s">
        <v>79</v>
      </c>
      <c r="C12" s="20" t="s">
        <v>7</v>
      </c>
      <c r="D12" s="17">
        <v>2000</v>
      </c>
      <c r="E12" s="20" t="s">
        <v>19</v>
      </c>
      <c r="F12" s="17" t="s">
        <v>57</v>
      </c>
      <c r="G12" s="17"/>
      <c r="H12" s="17">
        <v>4</v>
      </c>
      <c r="I12" s="17" t="s">
        <v>57</v>
      </c>
      <c r="J12" s="17" t="s">
        <v>57</v>
      </c>
      <c r="K12" s="17" t="s">
        <v>57</v>
      </c>
      <c r="L12" s="17"/>
      <c r="M12" s="17"/>
      <c r="N12" s="17"/>
      <c r="O12" s="21">
        <f t="shared" si="0"/>
        <v>4</v>
      </c>
    </row>
    <row r="13" spans="1:15" ht="15.75">
      <c r="A13" s="19"/>
      <c r="B13" s="34" t="s">
        <v>78</v>
      </c>
      <c r="C13" s="20" t="s">
        <v>9</v>
      </c>
      <c r="D13" s="17">
        <v>2000</v>
      </c>
      <c r="E13" s="20" t="s">
        <v>11</v>
      </c>
      <c r="F13" s="17" t="s">
        <v>57</v>
      </c>
      <c r="G13" s="17" t="s">
        <v>57</v>
      </c>
      <c r="H13" s="17" t="s">
        <v>57</v>
      </c>
      <c r="I13" s="17" t="s">
        <v>57</v>
      </c>
      <c r="J13" s="17" t="s">
        <v>57</v>
      </c>
      <c r="K13" s="17"/>
      <c r="L13" s="17"/>
      <c r="M13" s="17"/>
      <c r="N13" s="17"/>
      <c r="O13" s="21"/>
    </row>
    <row r="14" spans="1:15" ht="15.75">
      <c r="A14" s="19"/>
      <c r="B14" s="34" t="s">
        <v>76</v>
      </c>
      <c r="C14" s="20" t="s">
        <v>7</v>
      </c>
      <c r="D14" s="17">
        <v>2000</v>
      </c>
      <c r="E14" s="20" t="s">
        <v>16</v>
      </c>
      <c r="F14" s="17"/>
      <c r="G14" s="17"/>
      <c r="H14" s="17" t="s">
        <v>57</v>
      </c>
      <c r="I14" s="17" t="s">
        <v>57</v>
      </c>
      <c r="J14" s="17"/>
      <c r="K14" s="17" t="s">
        <v>57</v>
      </c>
      <c r="L14" s="17"/>
      <c r="M14" s="17"/>
      <c r="N14" s="17"/>
      <c r="O14" s="21"/>
    </row>
    <row r="15" spans="1:15" ht="15.75">
      <c r="A15" s="19"/>
      <c r="B15" s="34" t="s">
        <v>52</v>
      </c>
      <c r="C15" s="20" t="s">
        <v>7</v>
      </c>
      <c r="D15" s="17">
        <v>2000</v>
      </c>
      <c r="E15" s="20" t="s">
        <v>16</v>
      </c>
      <c r="F15" s="17"/>
      <c r="G15" s="17"/>
      <c r="H15" s="17"/>
      <c r="I15" s="17"/>
      <c r="J15" s="17" t="s">
        <v>56</v>
      </c>
      <c r="K15" s="17"/>
      <c r="L15" s="17"/>
      <c r="M15" s="17"/>
      <c r="N15" s="17"/>
      <c r="O15" s="21"/>
    </row>
    <row r="16" spans="1:15" ht="15.75">
      <c r="A16" s="26"/>
      <c r="B16" s="118"/>
      <c r="C16" s="25"/>
      <c r="D16" s="23"/>
      <c r="E16" s="25"/>
      <c r="F16" s="23"/>
      <c r="G16" s="23"/>
      <c r="H16" s="23"/>
      <c r="I16" s="23"/>
      <c r="J16" s="23"/>
      <c r="K16" s="23"/>
      <c r="L16" s="23"/>
      <c r="M16" s="23"/>
      <c r="N16" s="23"/>
      <c r="O16" s="27"/>
    </row>
    <row r="17" spans="1:15" ht="15.75">
      <c r="A17" s="26"/>
      <c r="B17" s="118"/>
      <c r="C17" s="25"/>
      <c r="D17" s="23"/>
      <c r="E17" s="25"/>
      <c r="F17" s="23"/>
      <c r="G17" s="23"/>
      <c r="H17" s="23"/>
      <c r="I17" s="23"/>
      <c r="J17" s="23"/>
      <c r="K17" s="23"/>
      <c r="L17" s="23"/>
      <c r="M17" s="23"/>
      <c r="N17" s="23"/>
      <c r="O17" s="27"/>
    </row>
    <row r="18" spans="1:23" ht="15.75">
      <c r="A18" s="28"/>
      <c r="B18" s="29"/>
      <c r="C18" s="138" t="s">
        <v>41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6"/>
      <c r="Q18" s="6"/>
      <c r="R18" s="6"/>
      <c r="S18" s="6"/>
      <c r="T18" s="6"/>
      <c r="U18" s="6"/>
      <c r="V18" s="6"/>
      <c r="W18" s="6"/>
    </row>
    <row r="19" spans="1:23" ht="15.75">
      <c r="A19" s="28"/>
      <c r="B19" s="29"/>
      <c r="C19" s="29"/>
      <c r="D19" s="28"/>
      <c r="E19" s="28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6"/>
      <c r="Q19" s="6"/>
      <c r="R19" s="6"/>
      <c r="S19" s="6"/>
      <c r="T19" s="6"/>
      <c r="U19" s="6"/>
      <c r="V19" s="6"/>
      <c r="W19" s="6"/>
    </row>
    <row r="20" spans="1:15" ht="15.75">
      <c r="A20" s="30"/>
      <c r="B20" s="31"/>
      <c r="C20" s="31"/>
      <c r="D20" s="32"/>
      <c r="E20" s="32"/>
      <c r="F20" s="30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5.75">
      <c r="A21" s="30"/>
      <c r="B21" s="31"/>
      <c r="C21" s="31"/>
      <c r="D21" s="32"/>
      <c r="E21" s="32"/>
      <c r="F21" s="33"/>
      <c r="G21" s="33"/>
      <c r="H21" s="32"/>
      <c r="I21" s="32"/>
      <c r="J21" s="32"/>
      <c r="K21" s="32"/>
      <c r="L21" s="32"/>
      <c r="M21" s="32"/>
      <c r="N21" s="32"/>
      <c r="O21" s="33"/>
    </row>
    <row r="22" spans="1:15" ht="15.75">
      <c r="A22" s="30"/>
      <c r="B22" s="31"/>
      <c r="C22" s="31"/>
      <c r="D22" s="32"/>
      <c r="E22" s="32"/>
      <c r="F22" s="30"/>
      <c r="G22" s="30"/>
      <c r="H22" s="31"/>
      <c r="I22" s="31"/>
      <c r="J22" s="31"/>
      <c r="K22" s="31"/>
      <c r="L22" s="31"/>
      <c r="M22" s="31"/>
      <c r="N22" s="31"/>
      <c r="O22" s="30"/>
    </row>
    <row r="23" spans="1:15" ht="15.75">
      <c r="A23" s="30"/>
      <c r="B23" s="31"/>
      <c r="C23" s="31"/>
      <c r="D23" s="32"/>
      <c r="E23" s="32"/>
      <c r="F23" s="30"/>
      <c r="G23" s="30"/>
      <c r="H23" s="31"/>
      <c r="I23" s="31"/>
      <c r="J23" s="31"/>
      <c r="K23" s="31"/>
      <c r="L23" s="31"/>
      <c r="M23" s="31"/>
      <c r="N23" s="31"/>
      <c r="O23" s="30"/>
    </row>
    <row r="24" spans="1:15" ht="15.75">
      <c r="A24" s="30"/>
      <c r="B24" s="31"/>
      <c r="C24" s="31"/>
      <c r="D24" s="32"/>
      <c r="E24" s="32"/>
      <c r="F24" s="30"/>
      <c r="G24" s="30"/>
      <c r="H24" s="31"/>
      <c r="I24" s="31"/>
      <c r="J24" s="31"/>
      <c r="K24" s="31"/>
      <c r="L24" s="31"/>
      <c r="M24" s="31"/>
      <c r="N24" s="31"/>
      <c r="O24" s="30"/>
    </row>
    <row r="25" spans="1:15" ht="15.75">
      <c r="A25" s="30"/>
      <c r="B25" s="31"/>
      <c r="C25" s="31"/>
      <c r="D25" s="32"/>
      <c r="E25" s="32"/>
      <c r="F25" s="32"/>
      <c r="G25" s="32"/>
      <c r="H25" s="31"/>
      <c r="I25" s="31"/>
      <c r="J25" s="31"/>
      <c r="K25" s="31"/>
      <c r="L25" s="31"/>
      <c r="M25" s="31"/>
      <c r="N25" s="31"/>
      <c r="O25" s="30"/>
    </row>
    <row r="26" spans="2:7" ht="15.75">
      <c r="B26" s="4"/>
      <c r="C26" s="4"/>
      <c r="D26" s="5"/>
      <c r="E26" s="5"/>
      <c r="F26" s="5"/>
      <c r="G26" s="5"/>
    </row>
    <row r="27" spans="2:7" ht="15.75">
      <c r="B27" s="4"/>
      <c r="C27" s="4"/>
      <c r="D27" s="5"/>
      <c r="E27" s="5"/>
      <c r="F27" s="4"/>
      <c r="G27" s="4"/>
    </row>
    <row r="28" spans="2:7" ht="15.75">
      <c r="B28" s="2"/>
      <c r="C28" s="2"/>
      <c r="D28" s="1"/>
      <c r="E28" s="1"/>
      <c r="F28" s="1"/>
      <c r="G28" s="1"/>
    </row>
    <row r="29" spans="2:7" ht="15.75">
      <c r="B29" s="4"/>
      <c r="C29" s="4"/>
      <c r="D29" s="5"/>
      <c r="E29" s="5"/>
      <c r="F29" s="5"/>
      <c r="G29" s="5"/>
    </row>
    <row r="30" spans="2:7" ht="15.75">
      <c r="B30" s="2"/>
      <c r="C30" s="2"/>
      <c r="D30" s="1"/>
      <c r="E30" s="1"/>
      <c r="F30" s="1"/>
      <c r="G30" s="1"/>
    </row>
    <row r="31" spans="2:7" ht="15.75">
      <c r="B31" s="4"/>
      <c r="C31" s="4"/>
      <c r="D31" s="5"/>
      <c r="E31" s="5"/>
      <c r="F31" s="5"/>
      <c r="G31" s="5"/>
    </row>
    <row r="32" spans="2:5" ht="15.75">
      <c r="B32" s="4"/>
      <c r="C32" s="4"/>
      <c r="D32" s="5"/>
      <c r="E32" s="5"/>
    </row>
    <row r="33" spans="2:7" ht="15.75">
      <c r="B33" s="2"/>
      <c r="C33" s="2"/>
      <c r="D33" s="1"/>
      <c r="E33" s="1"/>
      <c r="F33" s="1"/>
      <c r="G33" s="1"/>
    </row>
    <row r="34" spans="2:7" ht="15.75">
      <c r="B34" s="4"/>
      <c r="C34" s="4"/>
      <c r="D34" s="5"/>
      <c r="E34" s="5"/>
      <c r="F34" s="5"/>
      <c r="G34" s="5"/>
    </row>
    <row r="35" spans="2:5" ht="15.75">
      <c r="B35" s="4"/>
      <c r="C35" s="4"/>
      <c r="D35" s="5"/>
      <c r="E35" s="5"/>
    </row>
    <row r="36" spans="2:7" ht="15.75">
      <c r="B36" s="3"/>
      <c r="C36" s="3"/>
      <c r="D36" s="1"/>
      <c r="E36" s="1"/>
      <c r="F36" s="1"/>
      <c r="G36" s="1"/>
    </row>
    <row r="37" spans="2:7" ht="15.75">
      <c r="B37" s="4"/>
      <c r="C37" s="4"/>
      <c r="D37" s="5"/>
      <c r="E37" s="5"/>
      <c r="F37" s="5"/>
      <c r="G37" s="5"/>
    </row>
    <row r="38" spans="2:7" ht="15.75">
      <c r="B38" s="4"/>
      <c r="C38" s="4"/>
      <c r="D38" s="5"/>
      <c r="E38" s="5"/>
      <c r="F38" s="5"/>
      <c r="G38" s="5"/>
    </row>
    <row r="39" spans="2:7" ht="15.75">
      <c r="B39" s="4"/>
      <c r="C39" s="4"/>
      <c r="D39" s="5"/>
      <c r="E39" s="5"/>
      <c r="F39" s="4"/>
      <c r="G39" s="4"/>
    </row>
    <row r="40" spans="2:5" ht="15.75">
      <c r="B40" s="4"/>
      <c r="C40" s="4"/>
      <c r="D40" s="5"/>
      <c r="E40" s="5"/>
    </row>
    <row r="41" spans="2:5" ht="15.75">
      <c r="B41" s="4"/>
      <c r="C41" s="4"/>
      <c r="D41" s="5"/>
      <c r="E41" s="5"/>
    </row>
    <row r="42" spans="2:7" ht="15.75">
      <c r="B42" s="3"/>
      <c r="C42" s="3"/>
      <c r="D42" s="1"/>
      <c r="E42" s="1"/>
      <c r="F42" s="1"/>
      <c r="G42" s="1"/>
    </row>
    <row r="43" spans="2:7" ht="15.75">
      <c r="B43" s="4"/>
      <c r="C43" s="4"/>
      <c r="D43" s="5"/>
      <c r="E43" s="5"/>
      <c r="F43" s="5"/>
      <c r="G43" s="5"/>
    </row>
    <row r="44" spans="2:7" ht="15.75">
      <c r="B44" s="4"/>
      <c r="C44" s="4"/>
      <c r="D44" s="5"/>
      <c r="E44" s="5"/>
      <c r="F44" s="6"/>
      <c r="G44" s="6"/>
    </row>
    <row r="45" spans="2:7" ht="15.75">
      <c r="B45" s="3"/>
      <c r="C45" s="3"/>
      <c r="D45" s="1"/>
      <c r="E45" s="1"/>
      <c r="F45" s="1"/>
      <c r="G45" s="1"/>
    </row>
    <row r="46" spans="2:5" ht="15.75">
      <c r="B46" s="4"/>
      <c r="C46" s="4"/>
      <c r="D46" s="5"/>
      <c r="E46" s="5"/>
    </row>
    <row r="47" spans="2:7" ht="15.75">
      <c r="B47" s="4"/>
      <c r="C47" s="4"/>
      <c r="D47" s="5"/>
      <c r="E47" s="5"/>
      <c r="F47" s="5"/>
      <c r="G47" s="5"/>
    </row>
    <row r="48" spans="2:5" ht="15.75">
      <c r="B48" s="4"/>
      <c r="C48" s="4"/>
      <c r="D48" s="5"/>
      <c r="E48" s="5"/>
    </row>
    <row r="49" spans="2:7" ht="15.75">
      <c r="B49" s="4"/>
      <c r="C49" s="4"/>
      <c r="D49" s="5"/>
      <c r="E49" s="5"/>
      <c r="F49" s="5"/>
      <c r="G49" s="5"/>
    </row>
  </sheetData>
  <mergeCells count="7">
    <mergeCell ref="C18:O18"/>
    <mergeCell ref="A1:O1"/>
    <mergeCell ref="A2:O2"/>
    <mergeCell ref="A3:O3"/>
    <mergeCell ref="A4:E4"/>
    <mergeCell ref="O4:O6"/>
    <mergeCell ref="F5:N5"/>
  </mergeCells>
  <printOptions/>
  <pageMargins left="0.984251968503937" right="0.1968503937007874" top="0.1968503937007874" bottom="0.1968503937007874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A4" sqref="A4:E4"/>
    </sheetView>
  </sheetViews>
  <sheetFormatPr defaultColWidth="9.00390625" defaultRowHeight="12.75"/>
  <cols>
    <col min="1" max="1" width="4.00390625" style="0" bestFit="1" customWidth="1"/>
    <col min="2" max="2" width="27.625" style="0" customWidth="1"/>
    <col min="3" max="3" width="13.25390625" style="0" customWidth="1"/>
    <col min="4" max="4" width="11.625" style="0" bestFit="1" customWidth="1"/>
    <col min="5" max="5" width="22.375" style="0" bestFit="1" customWidth="1"/>
    <col min="6" max="10" width="5.25390625" style="0" customWidth="1"/>
    <col min="11" max="11" width="5.125" style="0" customWidth="1"/>
    <col min="12" max="15" width="5.25390625" style="0" customWidth="1"/>
  </cols>
  <sheetData>
    <row r="1" spans="1:15" ht="21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06.5" customHeight="1">
      <c r="A4" s="144" t="s">
        <v>82</v>
      </c>
      <c r="B4" s="145"/>
      <c r="C4" s="145"/>
      <c r="D4" s="145"/>
      <c r="E4" s="146"/>
      <c r="F4" s="36" t="s">
        <v>35</v>
      </c>
      <c r="G4" s="36" t="s">
        <v>22</v>
      </c>
      <c r="H4" s="36" t="s">
        <v>4</v>
      </c>
      <c r="I4" s="36" t="s">
        <v>36</v>
      </c>
      <c r="J4" s="38" t="s">
        <v>10</v>
      </c>
      <c r="K4" s="37" t="s">
        <v>37</v>
      </c>
      <c r="L4" s="38" t="s">
        <v>38</v>
      </c>
      <c r="M4" s="39" t="s">
        <v>9</v>
      </c>
      <c r="N4" s="37" t="s">
        <v>28</v>
      </c>
      <c r="O4" s="149" t="s">
        <v>3</v>
      </c>
    </row>
    <row r="5" spans="1:15" ht="12.75" customHeight="1">
      <c r="A5" s="11"/>
      <c r="B5" s="12"/>
      <c r="C5" s="13">
        <f>COUNTA(B7:B65536)</f>
        <v>9</v>
      </c>
      <c r="D5" s="12"/>
      <c r="E5" s="14">
        <f>COUNTA(O7:O65536)</f>
        <v>7</v>
      </c>
      <c r="F5" s="139" t="s">
        <v>39</v>
      </c>
      <c r="G5" s="140"/>
      <c r="H5" s="140"/>
      <c r="I5" s="140"/>
      <c r="J5" s="140"/>
      <c r="K5" s="140"/>
      <c r="L5" s="140"/>
      <c r="M5" s="140"/>
      <c r="N5" s="140"/>
      <c r="O5" s="142"/>
    </row>
    <row r="6" spans="1:15" ht="13.5" customHeight="1">
      <c r="A6" s="7"/>
      <c r="B6" s="15" t="s">
        <v>0</v>
      </c>
      <c r="C6" s="15" t="s">
        <v>1</v>
      </c>
      <c r="D6" s="15" t="s">
        <v>2</v>
      </c>
      <c r="E6" s="16" t="s">
        <v>5</v>
      </c>
      <c r="F6" s="8" t="s">
        <v>102</v>
      </c>
      <c r="G6" s="8" t="s">
        <v>109</v>
      </c>
      <c r="H6" s="9" t="s">
        <v>112</v>
      </c>
      <c r="I6" s="9" t="s">
        <v>121</v>
      </c>
      <c r="J6" s="9" t="s">
        <v>145</v>
      </c>
      <c r="K6" s="10" t="s">
        <v>110</v>
      </c>
      <c r="L6" s="10"/>
      <c r="M6" s="10"/>
      <c r="N6" s="10"/>
      <c r="O6" s="143"/>
    </row>
    <row r="7" spans="1:15" ht="15.75">
      <c r="A7" s="19">
        <v>1</v>
      </c>
      <c r="B7" s="34" t="s">
        <v>8</v>
      </c>
      <c r="C7" s="20" t="s">
        <v>7</v>
      </c>
      <c r="D7" s="17">
        <v>1600</v>
      </c>
      <c r="E7" s="20" t="s">
        <v>44</v>
      </c>
      <c r="F7" s="17">
        <v>8</v>
      </c>
      <c r="G7" s="17">
        <v>15</v>
      </c>
      <c r="H7" s="17">
        <v>6</v>
      </c>
      <c r="I7" s="17" t="s">
        <v>57</v>
      </c>
      <c r="J7" s="17">
        <v>4</v>
      </c>
      <c r="K7" s="17">
        <v>3</v>
      </c>
      <c r="L7" s="17"/>
      <c r="M7" s="17"/>
      <c r="N7" s="17"/>
      <c r="O7" s="21">
        <f aca="true" t="shared" si="0" ref="O7:O13">SUM(F7:N7)</f>
        <v>36</v>
      </c>
    </row>
    <row r="8" spans="1:15" ht="15.75">
      <c r="A8" s="19">
        <v>2</v>
      </c>
      <c r="B8" s="34" t="s">
        <v>33</v>
      </c>
      <c r="C8" s="18" t="s">
        <v>32</v>
      </c>
      <c r="D8" s="19">
        <v>1600</v>
      </c>
      <c r="E8" s="20" t="s">
        <v>29</v>
      </c>
      <c r="F8" s="17">
        <v>6</v>
      </c>
      <c r="G8" s="17">
        <v>10</v>
      </c>
      <c r="H8" s="17">
        <v>3</v>
      </c>
      <c r="I8" s="17">
        <v>6</v>
      </c>
      <c r="J8" s="17">
        <v>3</v>
      </c>
      <c r="K8" s="125" t="s">
        <v>168</v>
      </c>
      <c r="L8" s="17"/>
      <c r="M8" s="17"/>
      <c r="N8" s="17"/>
      <c r="O8" s="21">
        <f t="shared" si="0"/>
        <v>28</v>
      </c>
    </row>
    <row r="9" spans="1:15" ht="15.75">
      <c r="A9" s="19">
        <v>3</v>
      </c>
      <c r="B9" s="34" t="s">
        <v>25</v>
      </c>
      <c r="C9" s="18" t="s">
        <v>7</v>
      </c>
      <c r="D9" s="19">
        <v>1600</v>
      </c>
      <c r="E9" s="20" t="s">
        <v>46</v>
      </c>
      <c r="F9" s="17" t="s">
        <v>56</v>
      </c>
      <c r="G9" s="17">
        <v>12</v>
      </c>
      <c r="H9" s="17">
        <v>4</v>
      </c>
      <c r="I9" s="17">
        <v>4</v>
      </c>
      <c r="J9" s="17" t="s">
        <v>57</v>
      </c>
      <c r="K9" s="17">
        <v>1</v>
      </c>
      <c r="L9" s="17"/>
      <c r="M9" s="17"/>
      <c r="N9" s="17"/>
      <c r="O9" s="21">
        <f t="shared" si="0"/>
        <v>21</v>
      </c>
    </row>
    <row r="10" spans="1:15" ht="15.75">
      <c r="A10" s="19">
        <v>4</v>
      </c>
      <c r="B10" s="34" t="s">
        <v>30</v>
      </c>
      <c r="C10" s="22" t="s">
        <v>24</v>
      </c>
      <c r="D10" s="19">
        <v>1600</v>
      </c>
      <c r="E10" s="20" t="s">
        <v>19</v>
      </c>
      <c r="F10" s="17">
        <v>10</v>
      </c>
      <c r="G10" s="17">
        <v>4</v>
      </c>
      <c r="H10" s="17"/>
      <c r="I10" s="17"/>
      <c r="J10" s="17">
        <v>2</v>
      </c>
      <c r="K10" s="17"/>
      <c r="L10" s="17"/>
      <c r="M10" s="17"/>
      <c r="N10" s="17"/>
      <c r="O10" s="21">
        <f t="shared" si="0"/>
        <v>16</v>
      </c>
    </row>
    <row r="11" spans="1:15" ht="15.75">
      <c r="A11" s="19">
        <v>5</v>
      </c>
      <c r="B11" s="34" t="s">
        <v>47</v>
      </c>
      <c r="C11" s="22" t="s">
        <v>7</v>
      </c>
      <c r="D11" s="19">
        <v>1600</v>
      </c>
      <c r="E11" s="20" t="s">
        <v>18</v>
      </c>
      <c r="F11" s="17">
        <v>3</v>
      </c>
      <c r="G11" s="17">
        <v>8</v>
      </c>
      <c r="H11" s="17">
        <v>2</v>
      </c>
      <c r="I11" s="17">
        <v>2</v>
      </c>
      <c r="J11" s="17"/>
      <c r="K11" s="17"/>
      <c r="L11" s="17"/>
      <c r="M11" s="17"/>
      <c r="N11" s="17"/>
      <c r="O11" s="21">
        <f t="shared" si="0"/>
        <v>15</v>
      </c>
    </row>
    <row r="12" spans="1:15" ht="15.75">
      <c r="A12" s="19">
        <v>6</v>
      </c>
      <c r="B12" s="34" t="s">
        <v>45</v>
      </c>
      <c r="C12" s="22" t="s">
        <v>7</v>
      </c>
      <c r="D12" s="19">
        <v>1600</v>
      </c>
      <c r="E12" s="20" t="s">
        <v>46</v>
      </c>
      <c r="F12" s="17">
        <v>4</v>
      </c>
      <c r="G12" s="17">
        <v>6</v>
      </c>
      <c r="H12" s="17" t="s">
        <v>57</v>
      </c>
      <c r="I12" s="17">
        <v>3</v>
      </c>
      <c r="J12" s="17"/>
      <c r="K12" s="17" t="s">
        <v>165</v>
      </c>
      <c r="L12" s="17"/>
      <c r="M12" s="17"/>
      <c r="N12" s="17"/>
      <c r="O12" s="21">
        <f t="shared" si="0"/>
        <v>13</v>
      </c>
    </row>
    <row r="13" spans="1:15" ht="15.75">
      <c r="A13" s="19">
        <v>7</v>
      </c>
      <c r="B13" s="34" t="s">
        <v>54</v>
      </c>
      <c r="C13" s="20" t="s">
        <v>7</v>
      </c>
      <c r="D13" s="17">
        <v>1600</v>
      </c>
      <c r="E13" s="20" t="s">
        <v>19</v>
      </c>
      <c r="F13" s="17" t="s">
        <v>57</v>
      </c>
      <c r="G13" s="19">
        <v>3</v>
      </c>
      <c r="H13" s="19"/>
      <c r="I13" s="17"/>
      <c r="J13" s="17"/>
      <c r="K13" s="17"/>
      <c r="L13" s="17"/>
      <c r="M13" s="17"/>
      <c r="N13" s="17"/>
      <c r="O13" s="21">
        <f t="shared" si="0"/>
        <v>3</v>
      </c>
    </row>
    <row r="14" spans="1:15" ht="15.75">
      <c r="A14" s="19"/>
      <c r="B14" s="35" t="s">
        <v>52</v>
      </c>
      <c r="C14" s="20" t="s">
        <v>53</v>
      </c>
      <c r="D14" s="19">
        <v>1600</v>
      </c>
      <c r="E14" s="20" t="s">
        <v>16</v>
      </c>
      <c r="F14" s="17" t="s">
        <v>57</v>
      </c>
      <c r="G14" s="19" t="s">
        <v>57</v>
      </c>
      <c r="H14" s="19"/>
      <c r="I14" s="17" t="s">
        <v>57</v>
      </c>
      <c r="J14" s="17"/>
      <c r="K14" s="17"/>
      <c r="L14" s="17"/>
      <c r="M14" s="17"/>
      <c r="N14" s="17"/>
      <c r="O14" s="21"/>
    </row>
    <row r="15" spans="1:15" ht="15.75">
      <c r="A15" s="19"/>
      <c r="B15" s="34" t="s">
        <v>23</v>
      </c>
      <c r="C15" s="20" t="s">
        <v>7</v>
      </c>
      <c r="D15" s="17">
        <v>1600</v>
      </c>
      <c r="E15" s="20" t="s">
        <v>19</v>
      </c>
      <c r="F15" s="17" t="s">
        <v>166</v>
      </c>
      <c r="G15" s="19" t="s">
        <v>57</v>
      </c>
      <c r="H15" s="19" t="s">
        <v>166</v>
      </c>
      <c r="I15" s="17" t="s">
        <v>166</v>
      </c>
      <c r="J15" s="17" t="s">
        <v>166</v>
      </c>
      <c r="K15" s="17" t="s">
        <v>166</v>
      </c>
      <c r="L15" s="17"/>
      <c r="M15" s="17"/>
      <c r="N15" s="17"/>
      <c r="O15" s="21"/>
    </row>
    <row r="16" spans="1:15" ht="15.75">
      <c r="A16" s="23"/>
      <c r="B16" s="24"/>
      <c r="C16" s="25"/>
      <c r="D16" s="23"/>
      <c r="E16" s="25"/>
      <c r="F16" s="23"/>
      <c r="G16" s="26"/>
      <c r="H16" s="26"/>
      <c r="I16" s="23"/>
      <c r="J16" s="23"/>
      <c r="K16" s="23"/>
      <c r="L16" s="23"/>
      <c r="M16" s="23"/>
      <c r="N16" s="23"/>
      <c r="O16" s="27"/>
    </row>
    <row r="17" spans="1:23" ht="15.75">
      <c r="A17" s="28"/>
      <c r="B17" s="29"/>
      <c r="C17" s="138" t="s">
        <v>41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6"/>
      <c r="Q17" s="6"/>
      <c r="R17" s="6"/>
      <c r="S17" s="6"/>
      <c r="T17" s="6"/>
      <c r="U17" s="6"/>
      <c r="V17" s="6"/>
      <c r="W17" s="6"/>
    </row>
    <row r="18" spans="1:23" ht="15.75">
      <c r="A18" s="28"/>
      <c r="B18" s="29"/>
      <c r="C18" s="29"/>
      <c r="D18" s="28"/>
      <c r="E18" s="28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6"/>
      <c r="Q18" s="6"/>
      <c r="R18" s="6"/>
      <c r="S18" s="6"/>
      <c r="T18" s="6"/>
      <c r="U18" s="6"/>
      <c r="V18" s="6"/>
      <c r="W18" s="6"/>
    </row>
    <row r="19" spans="1:15" ht="15.75">
      <c r="A19" s="30"/>
      <c r="B19" s="31"/>
      <c r="C19" s="31"/>
      <c r="D19" s="32"/>
      <c r="E19" s="32"/>
      <c r="F19" s="30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5.75">
      <c r="A20" s="30"/>
      <c r="B20" s="31"/>
      <c r="C20" s="31"/>
      <c r="D20" s="32"/>
      <c r="E20" s="32"/>
      <c r="F20" s="33"/>
      <c r="G20" s="33"/>
      <c r="H20" s="32"/>
      <c r="I20" s="32"/>
      <c r="J20" s="32"/>
      <c r="K20" s="32"/>
      <c r="L20" s="32"/>
      <c r="M20" s="32"/>
      <c r="N20" s="32"/>
      <c r="O20" s="33"/>
    </row>
    <row r="21" spans="1:15" ht="15.75">
      <c r="A21" s="30"/>
      <c r="B21" s="31"/>
      <c r="C21" s="31"/>
      <c r="D21" s="32"/>
      <c r="E21" s="32"/>
      <c r="F21" s="30"/>
      <c r="G21" s="30"/>
      <c r="H21" s="31"/>
      <c r="I21" s="31"/>
      <c r="J21" s="31"/>
      <c r="K21" s="31"/>
      <c r="L21" s="31"/>
      <c r="M21" s="31"/>
      <c r="N21" s="31"/>
      <c r="O21" s="30"/>
    </row>
    <row r="22" spans="1:15" ht="15.75">
      <c r="A22" s="30"/>
      <c r="B22" s="31"/>
      <c r="C22" s="31"/>
      <c r="D22" s="32"/>
      <c r="E22" s="32"/>
      <c r="F22" s="30"/>
      <c r="G22" s="30"/>
      <c r="H22" s="31"/>
      <c r="I22" s="31"/>
      <c r="J22" s="31"/>
      <c r="K22" s="31"/>
      <c r="L22" s="31"/>
      <c r="M22" s="31"/>
      <c r="N22" s="31"/>
      <c r="O22" s="30"/>
    </row>
    <row r="23" spans="1:15" ht="15.75">
      <c r="A23" s="30"/>
      <c r="B23" s="31"/>
      <c r="C23" s="31"/>
      <c r="D23" s="32"/>
      <c r="E23" s="32"/>
      <c r="F23" s="30"/>
      <c r="G23" s="30"/>
      <c r="H23" s="31"/>
      <c r="I23" s="31"/>
      <c r="J23" s="31"/>
      <c r="K23" s="31"/>
      <c r="L23" s="31"/>
      <c r="M23" s="31"/>
      <c r="N23" s="31"/>
      <c r="O23" s="30"/>
    </row>
    <row r="24" spans="1:15" ht="15.75">
      <c r="A24" s="30"/>
      <c r="B24" s="31"/>
      <c r="C24" s="31"/>
      <c r="D24" s="32"/>
      <c r="E24" s="32"/>
      <c r="F24" s="32"/>
      <c r="G24" s="32"/>
      <c r="H24" s="31"/>
      <c r="I24" s="31"/>
      <c r="J24" s="31"/>
      <c r="K24" s="31"/>
      <c r="L24" s="31"/>
      <c r="M24" s="31"/>
      <c r="N24" s="31"/>
      <c r="O24" s="30"/>
    </row>
    <row r="25" spans="2:7" ht="15.75">
      <c r="B25" s="4"/>
      <c r="C25" s="4"/>
      <c r="D25" s="5"/>
      <c r="E25" s="5"/>
      <c r="F25" s="5"/>
      <c r="G25" s="5"/>
    </row>
    <row r="26" spans="2:7" ht="15.75">
      <c r="B26" s="4"/>
      <c r="C26" s="4"/>
      <c r="D26" s="5"/>
      <c r="E26" s="5"/>
      <c r="F26" s="4"/>
      <c r="G26" s="4"/>
    </row>
    <row r="27" spans="2:7" ht="15.75">
      <c r="B27" s="2"/>
      <c r="C27" s="2"/>
      <c r="D27" s="1"/>
      <c r="E27" s="1"/>
      <c r="F27" s="1"/>
      <c r="G27" s="1"/>
    </row>
    <row r="28" spans="2:7" ht="15.75">
      <c r="B28" s="4"/>
      <c r="C28" s="4"/>
      <c r="D28" s="5"/>
      <c r="E28" s="5"/>
      <c r="F28" s="5"/>
      <c r="G28" s="5"/>
    </row>
    <row r="29" spans="2:7" ht="15.75">
      <c r="B29" s="2"/>
      <c r="C29" s="2"/>
      <c r="D29" s="1"/>
      <c r="E29" s="1"/>
      <c r="F29" s="1"/>
      <c r="G29" s="1"/>
    </row>
    <row r="30" spans="2:7" ht="15.75">
      <c r="B30" s="4"/>
      <c r="C30" s="4"/>
      <c r="D30" s="5"/>
      <c r="E30" s="5"/>
      <c r="F30" s="5"/>
      <c r="G30" s="5"/>
    </row>
    <row r="31" spans="2:5" ht="15.75">
      <c r="B31" s="4"/>
      <c r="C31" s="4"/>
      <c r="D31" s="5"/>
      <c r="E31" s="5"/>
    </row>
    <row r="32" spans="2:7" ht="15.75">
      <c r="B32" s="2"/>
      <c r="C32" s="2"/>
      <c r="D32" s="1"/>
      <c r="E32" s="1"/>
      <c r="F32" s="1"/>
      <c r="G32" s="1"/>
    </row>
    <row r="33" spans="2:7" ht="15.75">
      <c r="B33" s="4"/>
      <c r="C33" s="4"/>
      <c r="D33" s="5"/>
      <c r="E33" s="5"/>
      <c r="F33" s="5"/>
      <c r="G33" s="5"/>
    </row>
    <row r="34" spans="2:5" ht="15.75">
      <c r="B34" s="4"/>
      <c r="C34" s="4"/>
      <c r="D34" s="5"/>
      <c r="E34" s="5"/>
    </row>
    <row r="35" spans="2:7" ht="15.75">
      <c r="B35" s="3"/>
      <c r="C35" s="3"/>
      <c r="D35" s="1"/>
      <c r="E35" s="1"/>
      <c r="F35" s="1"/>
      <c r="G35" s="1"/>
    </row>
    <row r="36" spans="2:7" ht="15.75">
      <c r="B36" s="4"/>
      <c r="C36" s="4"/>
      <c r="D36" s="5"/>
      <c r="E36" s="5"/>
      <c r="F36" s="5"/>
      <c r="G36" s="5"/>
    </row>
    <row r="37" spans="2:7" ht="15.75">
      <c r="B37" s="4"/>
      <c r="C37" s="4"/>
      <c r="D37" s="5"/>
      <c r="E37" s="5"/>
      <c r="F37" s="5"/>
      <c r="G37" s="5"/>
    </row>
    <row r="38" spans="2:7" ht="15.75">
      <c r="B38" s="4"/>
      <c r="C38" s="4"/>
      <c r="D38" s="5"/>
      <c r="E38" s="5"/>
      <c r="F38" s="4"/>
      <c r="G38" s="4"/>
    </row>
    <row r="39" spans="2:5" ht="15.75">
      <c r="B39" s="4"/>
      <c r="C39" s="4"/>
      <c r="D39" s="5"/>
      <c r="E39" s="5"/>
    </row>
    <row r="40" spans="2:5" ht="15.75">
      <c r="B40" s="4"/>
      <c r="C40" s="4"/>
      <c r="D40" s="5"/>
      <c r="E40" s="5"/>
    </row>
    <row r="41" spans="2:7" ht="15.75">
      <c r="B41" s="3"/>
      <c r="C41" s="3"/>
      <c r="D41" s="1"/>
      <c r="E41" s="1"/>
      <c r="F41" s="1"/>
      <c r="G41" s="1"/>
    </row>
    <row r="42" spans="2:7" ht="15.75">
      <c r="B42" s="4"/>
      <c r="C42" s="4"/>
      <c r="D42" s="5"/>
      <c r="E42" s="5"/>
      <c r="F42" s="5"/>
      <c r="G42" s="5"/>
    </row>
    <row r="43" spans="2:7" ht="15.75">
      <c r="B43" s="4"/>
      <c r="C43" s="4"/>
      <c r="D43" s="5"/>
      <c r="E43" s="5"/>
      <c r="F43" s="6"/>
      <c r="G43" s="6"/>
    </row>
    <row r="44" spans="2:7" ht="15.75">
      <c r="B44" s="3"/>
      <c r="C44" s="3"/>
      <c r="D44" s="1"/>
      <c r="E44" s="1"/>
      <c r="F44" s="1"/>
      <c r="G44" s="1"/>
    </row>
    <row r="45" spans="2:5" ht="15.75">
      <c r="B45" s="4"/>
      <c r="C45" s="4"/>
      <c r="D45" s="5"/>
      <c r="E45" s="5"/>
    </row>
    <row r="46" spans="2:7" ht="15.75">
      <c r="B46" s="4"/>
      <c r="C46" s="4"/>
      <c r="D46" s="5"/>
      <c r="E46" s="5"/>
      <c r="F46" s="5"/>
      <c r="G46" s="5"/>
    </row>
    <row r="47" spans="2:5" ht="15.75">
      <c r="B47" s="4"/>
      <c r="C47" s="4"/>
      <c r="D47" s="5"/>
      <c r="E47" s="5"/>
    </row>
    <row r="48" spans="2:7" ht="15.75">
      <c r="B48" s="4"/>
      <c r="C48" s="4"/>
      <c r="D48" s="5"/>
      <c r="E48" s="5"/>
      <c r="F48" s="5"/>
      <c r="G48" s="5"/>
    </row>
  </sheetData>
  <mergeCells count="7">
    <mergeCell ref="C17:O17"/>
    <mergeCell ref="A1:O1"/>
    <mergeCell ref="A2:O2"/>
    <mergeCell ref="A3:O3"/>
    <mergeCell ref="A4:E4"/>
    <mergeCell ref="O4:O6"/>
    <mergeCell ref="F5:N5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A4" sqref="A4:E4"/>
    </sheetView>
  </sheetViews>
  <sheetFormatPr defaultColWidth="9.00390625" defaultRowHeight="12.75"/>
  <cols>
    <col min="1" max="1" width="4.00390625" style="0" bestFit="1" customWidth="1"/>
    <col min="2" max="2" width="27.625" style="0" customWidth="1"/>
    <col min="3" max="3" width="13.25390625" style="0" customWidth="1"/>
    <col min="4" max="4" width="11.625" style="0" bestFit="1" customWidth="1"/>
    <col min="5" max="5" width="22.375" style="0" bestFit="1" customWidth="1"/>
    <col min="6" max="10" width="5.25390625" style="0" customWidth="1"/>
    <col min="11" max="11" width="5.125" style="0" customWidth="1"/>
    <col min="12" max="15" width="5.25390625" style="0" customWidth="1"/>
  </cols>
  <sheetData>
    <row r="1" spans="1:15" ht="21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06.5" customHeight="1">
      <c r="A4" s="144" t="s">
        <v>95</v>
      </c>
      <c r="B4" s="145"/>
      <c r="C4" s="145"/>
      <c r="D4" s="145"/>
      <c r="E4" s="146"/>
      <c r="F4" s="36" t="s">
        <v>35</v>
      </c>
      <c r="G4" s="36" t="s">
        <v>22</v>
      </c>
      <c r="H4" s="36" t="s">
        <v>4</v>
      </c>
      <c r="I4" s="36" t="s">
        <v>36</v>
      </c>
      <c r="J4" s="38" t="s">
        <v>10</v>
      </c>
      <c r="K4" s="37" t="s">
        <v>37</v>
      </c>
      <c r="L4" s="38" t="s">
        <v>38</v>
      </c>
      <c r="M4" s="39" t="s">
        <v>9</v>
      </c>
      <c r="N4" s="37" t="s">
        <v>28</v>
      </c>
      <c r="O4" s="149" t="s">
        <v>3</v>
      </c>
    </row>
    <row r="5" spans="1:15" ht="12.75" customHeight="1">
      <c r="A5" s="11"/>
      <c r="B5" s="12"/>
      <c r="C5" s="13">
        <f>COUNTA(B7:B65536)</f>
        <v>9</v>
      </c>
      <c r="D5" s="12"/>
      <c r="E5" s="14">
        <f>COUNTA(O7:O65536)</f>
        <v>7</v>
      </c>
      <c r="F5" s="139" t="s">
        <v>39</v>
      </c>
      <c r="G5" s="140"/>
      <c r="H5" s="140"/>
      <c r="I5" s="140"/>
      <c r="J5" s="140"/>
      <c r="K5" s="140"/>
      <c r="L5" s="140"/>
      <c r="M5" s="140"/>
      <c r="N5" s="140"/>
      <c r="O5" s="142"/>
    </row>
    <row r="6" spans="1:15" ht="13.5" customHeight="1">
      <c r="A6" s="7"/>
      <c r="B6" s="15" t="s">
        <v>0</v>
      </c>
      <c r="C6" s="15" t="s">
        <v>1</v>
      </c>
      <c r="D6" s="15" t="s">
        <v>2</v>
      </c>
      <c r="E6" s="16" t="s">
        <v>5</v>
      </c>
      <c r="F6" s="8" t="s">
        <v>102</v>
      </c>
      <c r="G6" s="8" t="s">
        <v>109</v>
      </c>
      <c r="H6" s="9" t="s">
        <v>112</v>
      </c>
      <c r="I6" s="9" t="s">
        <v>122</v>
      </c>
      <c r="J6" s="9" t="s">
        <v>145</v>
      </c>
      <c r="K6" s="10" t="s">
        <v>167</v>
      </c>
      <c r="L6" s="10"/>
      <c r="M6" s="10"/>
      <c r="N6" s="10"/>
      <c r="O6" s="143"/>
    </row>
    <row r="7" spans="1:15" ht="15.75">
      <c r="A7" s="19">
        <v>1</v>
      </c>
      <c r="B7" s="34" t="s">
        <v>64</v>
      </c>
      <c r="C7" s="20" t="s">
        <v>7</v>
      </c>
      <c r="D7" s="17">
        <v>1600</v>
      </c>
      <c r="E7" s="20" t="s">
        <v>44</v>
      </c>
      <c r="F7" s="17">
        <v>8</v>
      </c>
      <c r="G7" s="17">
        <v>15</v>
      </c>
      <c r="H7" s="17">
        <v>6</v>
      </c>
      <c r="I7" s="17" t="s">
        <v>57</v>
      </c>
      <c r="J7" s="17">
        <v>4</v>
      </c>
      <c r="K7" s="17">
        <v>2</v>
      </c>
      <c r="L7" s="17"/>
      <c r="M7" s="17"/>
      <c r="N7" s="17"/>
      <c r="O7" s="21">
        <f aca="true" t="shared" si="0" ref="O7:O13">SUM(F7:N7)</f>
        <v>35</v>
      </c>
    </row>
    <row r="8" spans="1:15" ht="15.75">
      <c r="A8" s="19">
        <v>2</v>
      </c>
      <c r="B8" s="34" t="s">
        <v>65</v>
      </c>
      <c r="C8" s="18" t="s">
        <v>22</v>
      </c>
      <c r="D8" s="19">
        <v>1600</v>
      </c>
      <c r="E8" s="20" t="s">
        <v>29</v>
      </c>
      <c r="F8" s="17">
        <v>6</v>
      </c>
      <c r="G8" s="17">
        <v>10</v>
      </c>
      <c r="H8" s="17">
        <v>3</v>
      </c>
      <c r="I8" s="17">
        <v>6</v>
      </c>
      <c r="J8" s="17">
        <v>3</v>
      </c>
      <c r="K8" s="125" t="s">
        <v>169</v>
      </c>
      <c r="L8" s="17"/>
      <c r="M8" s="17"/>
      <c r="N8" s="17"/>
      <c r="O8" s="21">
        <f t="shared" si="0"/>
        <v>28</v>
      </c>
    </row>
    <row r="9" spans="1:15" ht="15.75">
      <c r="A9" s="19">
        <v>3</v>
      </c>
      <c r="B9" s="34" t="s">
        <v>75</v>
      </c>
      <c r="C9" s="18" t="s">
        <v>7</v>
      </c>
      <c r="D9" s="19">
        <v>1600</v>
      </c>
      <c r="E9" s="20" t="s">
        <v>46</v>
      </c>
      <c r="F9" s="17" t="s">
        <v>56</v>
      </c>
      <c r="G9" s="17">
        <v>12</v>
      </c>
      <c r="H9" s="17">
        <v>4</v>
      </c>
      <c r="I9" s="17">
        <v>4</v>
      </c>
      <c r="J9" s="17"/>
      <c r="K9" s="17"/>
      <c r="L9" s="17"/>
      <c r="M9" s="17"/>
      <c r="N9" s="17"/>
      <c r="O9" s="21">
        <f t="shared" si="0"/>
        <v>20</v>
      </c>
    </row>
    <row r="10" spans="1:15" ht="15.75">
      <c r="A10" s="19">
        <v>4</v>
      </c>
      <c r="B10" s="34" t="s">
        <v>63</v>
      </c>
      <c r="C10" s="22" t="s">
        <v>24</v>
      </c>
      <c r="D10" s="19">
        <v>1600</v>
      </c>
      <c r="E10" s="20" t="s">
        <v>19</v>
      </c>
      <c r="F10" s="17">
        <v>10</v>
      </c>
      <c r="G10" s="17">
        <v>4</v>
      </c>
      <c r="H10" s="17"/>
      <c r="I10" s="17"/>
      <c r="J10" s="17">
        <v>2</v>
      </c>
      <c r="K10" s="17"/>
      <c r="L10" s="17"/>
      <c r="M10" s="17"/>
      <c r="N10" s="17"/>
      <c r="O10" s="21">
        <f t="shared" si="0"/>
        <v>16</v>
      </c>
    </row>
    <row r="11" spans="1:15" ht="15.75">
      <c r="A11" s="19">
        <v>5</v>
      </c>
      <c r="B11" s="34" t="s">
        <v>67</v>
      </c>
      <c r="C11" s="22" t="s">
        <v>7</v>
      </c>
      <c r="D11" s="19">
        <v>1600</v>
      </c>
      <c r="E11" s="20" t="s">
        <v>18</v>
      </c>
      <c r="F11" s="17">
        <v>3</v>
      </c>
      <c r="G11" s="17">
        <v>8</v>
      </c>
      <c r="H11" s="17">
        <v>2</v>
      </c>
      <c r="I11" s="17">
        <v>2</v>
      </c>
      <c r="J11" s="17"/>
      <c r="K11" s="17"/>
      <c r="L11" s="17"/>
      <c r="M11" s="17"/>
      <c r="N11" s="17"/>
      <c r="O11" s="21">
        <f t="shared" si="0"/>
        <v>15</v>
      </c>
    </row>
    <row r="12" spans="1:15" ht="15.75">
      <c r="A12" s="19">
        <v>6</v>
      </c>
      <c r="B12" s="34" t="s">
        <v>66</v>
      </c>
      <c r="C12" s="22" t="s">
        <v>7</v>
      </c>
      <c r="D12" s="19">
        <v>1600</v>
      </c>
      <c r="E12" s="20" t="s">
        <v>46</v>
      </c>
      <c r="F12" s="17">
        <v>4</v>
      </c>
      <c r="G12" s="17">
        <v>6</v>
      </c>
      <c r="H12" s="17" t="s">
        <v>57</v>
      </c>
      <c r="I12" s="17"/>
      <c r="J12" s="17" t="s">
        <v>57</v>
      </c>
      <c r="K12" s="17"/>
      <c r="L12" s="17"/>
      <c r="M12" s="17"/>
      <c r="N12" s="17"/>
      <c r="O12" s="21">
        <f t="shared" si="0"/>
        <v>10</v>
      </c>
    </row>
    <row r="13" spans="1:15" ht="15.75">
      <c r="A13" s="19">
        <v>7</v>
      </c>
      <c r="B13" s="34" t="s">
        <v>80</v>
      </c>
      <c r="C13" s="20" t="s">
        <v>7</v>
      </c>
      <c r="D13" s="17">
        <v>1600</v>
      </c>
      <c r="E13" s="20" t="s">
        <v>19</v>
      </c>
      <c r="F13" s="17" t="s">
        <v>57</v>
      </c>
      <c r="G13" s="19">
        <v>3</v>
      </c>
      <c r="H13" s="19"/>
      <c r="I13" s="17"/>
      <c r="J13" s="17"/>
      <c r="K13" s="17"/>
      <c r="L13" s="17"/>
      <c r="M13" s="17"/>
      <c r="N13" s="17"/>
      <c r="O13" s="21">
        <f t="shared" si="0"/>
        <v>3</v>
      </c>
    </row>
    <row r="14" spans="1:15" ht="15.75">
      <c r="A14" s="19"/>
      <c r="B14" s="35" t="s">
        <v>76</v>
      </c>
      <c r="C14" s="20" t="s">
        <v>7</v>
      </c>
      <c r="D14" s="19">
        <v>1600</v>
      </c>
      <c r="E14" s="20" t="s">
        <v>16</v>
      </c>
      <c r="F14" s="17" t="s">
        <v>57</v>
      </c>
      <c r="G14" s="19" t="s">
        <v>57</v>
      </c>
      <c r="H14" s="19" t="s">
        <v>166</v>
      </c>
      <c r="I14" s="17" t="s">
        <v>166</v>
      </c>
      <c r="J14" s="17"/>
      <c r="K14" s="17" t="s">
        <v>166</v>
      </c>
      <c r="L14" s="17"/>
      <c r="M14" s="17"/>
      <c r="N14" s="17"/>
      <c r="O14" s="21"/>
    </row>
    <row r="15" spans="1:15" ht="15.75">
      <c r="A15" s="19"/>
      <c r="B15" s="34" t="s">
        <v>79</v>
      </c>
      <c r="C15" s="20" t="s">
        <v>7</v>
      </c>
      <c r="D15" s="17">
        <v>1600</v>
      </c>
      <c r="E15" s="20" t="s">
        <v>19</v>
      </c>
      <c r="F15" s="17" t="s">
        <v>166</v>
      </c>
      <c r="G15" s="17" t="s">
        <v>57</v>
      </c>
      <c r="H15" s="17" t="s">
        <v>166</v>
      </c>
      <c r="I15" s="17" t="s">
        <v>166</v>
      </c>
      <c r="J15" s="17" t="s">
        <v>166</v>
      </c>
      <c r="K15" s="17" t="s">
        <v>166</v>
      </c>
      <c r="L15" s="17"/>
      <c r="M15" s="17"/>
      <c r="N15" s="17"/>
      <c r="O15" s="21"/>
    </row>
    <row r="16" spans="1:15" ht="15.75">
      <c r="A16" s="23"/>
      <c r="B16" s="24"/>
      <c r="C16" s="25"/>
      <c r="D16" s="23"/>
      <c r="E16" s="25"/>
      <c r="F16" s="23"/>
      <c r="G16" s="26"/>
      <c r="H16" s="26"/>
      <c r="I16" s="23"/>
      <c r="J16" s="23"/>
      <c r="K16" s="23"/>
      <c r="L16" s="23"/>
      <c r="M16" s="23"/>
      <c r="N16" s="23"/>
      <c r="O16" s="27"/>
    </row>
    <row r="17" spans="1:23" ht="15.75">
      <c r="A17" s="28"/>
      <c r="B17" s="29"/>
      <c r="C17" s="138" t="s">
        <v>41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6"/>
      <c r="Q17" s="6"/>
      <c r="R17" s="6"/>
      <c r="S17" s="6"/>
      <c r="T17" s="6"/>
      <c r="U17" s="6"/>
      <c r="V17" s="6"/>
      <c r="W17" s="6"/>
    </row>
    <row r="18" spans="1:23" ht="15.75">
      <c r="A18" s="28"/>
      <c r="B18" s="29"/>
      <c r="C18" s="29"/>
      <c r="D18" s="28"/>
      <c r="E18" s="28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6"/>
      <c r="Q18" s="6"/>
      <c r="R18" s="6"/>
      <c r="S18" s="6"/>
      <c r="T18" s="6"/>
      <c r="U18" s="6"/>
      <c r="V18" s="6"/>
      <c r="W18" s="6"/>
    </row>
    <row r="19" spans="1:15" ht="15.75">
      <c r="A19" s="30"/>
      <c r="B19" s="31"/>
      <c r="C19" s="31"/>
      <c r="D19" s="32"/>
      <c r="E19" s="32"/>
      <c r="F19" s="30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5.75">
      <c r="A20" s="30"/>
      <c r="B20" s="31"/>
      <c r="C20" s="31"/>
      <c r="D20" s="32"/>
      <c r="E20" s="32"/>
      <c r="F20" s="33"/>
      <c r="G20" s="33"/>
      <c r="H20" s="32"/>
      <c r="I20" s="32"/>
      <c r="J20" s="32"/>
      <c r="K20" s="32"/>
      <c r="L20" s="32"/>
      <c r="M20" s="32"/>
      <c r="N20" s="32"/>
      <c r="O20" s="33"/>
    </row>
    <row r="21" spans="1:15" ht="15.75">
      <c r="A21" s="30"/>
      <c r="B21" s="31"/>
      <c r="C21" s="31"/>
      <c r="D21" s="32"/>
      <c r="E21" s="32"/>
      <c r="F21" s="30"/>
      <c r="G21" s="30"/>
      <c r="H21" s="31"/>
      <c r="I21" s="31"/>
      <c r="J21" s="31"/>
      <c r="K21" s="31"/>
      <c r="L21" s="31"/>
      <c r="M21" s="31"/>
      <c r="N21" s="31"/>
      <c r="O21" s="30"/>
    </row>
    <row r="22" spans="1:15" ht="15.75">
      <c r="A22" s="30"/>
      <c r="B22" s="31"/>
      <c r="C22" s="31"/>
      <c r="D22" s="32"/>
      <c r="E22" s="32"/>
      <c r="F22" s="30"/>
      <c r="G22" s="30"/>
      <c r="H22" s="31"/>
      <c r="I22" s="31"/>
      <c r="J22" s="31"/>
      <c r="K22" s="31"/>
      <c r="L22" s="31"/>
      <c r="M22" s="31"/>
      <c r="N22" s="31"/>
      <c r="O22" s="30"/>
    </row>
    <row r="23" spans="1:15" ht="15.75">
      <c r="A23" s="30"/>
      <c r="B23" s="31"/>
      <c r="C23" s="31"/>
      <c r="D23" s="32"/>
      <c r="E23" s="32"/>
      <c r="F23" s="30"/>
      <c r="G23" s="30"/>
      <c r="H23" s="31"/>
      <c r="I23" s="31"/>
      <c r="J23" s="31"/>
      <c r="K23" s="31"/>
      <c r="L23" s="31"/>
      <c r="M23" s="31"/>
      <c r="N23" s="31"/>
      <c r="O23" s="30"/>
    </row>
    <row r="24" spans="1:15" ht="15.75">
      <c r="A24" s="30"/>
      <c r="B24" s="31"/>
      <c r="C24" s="31"/>
      <c r="D24" s="32"/>
      <c r="E24" s="32"/>
      <c r="F24" s="32"/>
      <c r="G24" s="32"/>
      <c r="H24" s="31"/>
      <c r="I24" s="31"/>
      <c r="J24" s="31"/>
      <c r="K24" s="31"/>
      <c r="L24" s="31"/>
      <c r="M24" s="31"/>
      <c r="N24" s="31"/>
      <c r="O24" s="30"/>
    </row>
    <row r="25" spans="2:7" ht="15.75">
      <c r="B25" s="4"/>
      <c r="C25" s="4"/>
      <c r="D25" s="5"/>
      <c r="E25" s="5"/>
      <c r="F25" s="5"/>
      <c r="G25" s="5"/>
    </row>
    <row r="26" spans="2:7" ht="15.75">
      <c r="B26" s="4"/>
      <c r="C26" s="4"/>
      <c r="D26" s="5"/>
      <c r="E26" s="5"/>
      <c r="F26" s="4"/>
      <c r="G26" s="4"/>
    </row>
    <row r="27" spans="2:7" ht="15.75">
      <c r="B27" s="2"/>
      <c r="C27" s="2"/>
      <c r="D27" s="1"/>
      <c r="E27" s="1"/>
      <c r="F27" s="1"/>
      <c r="G27" s="1"/>
    </row>
    <row r="28" spans="2:7" ht="15.75">
      <c r="B28" s="4"/>
      <c r="C28" s="4"/>
      <c r="D28" s="5"/>
      <c r="E28" s="5"/>
      <c r="F28" s="5"/>
      <c r="G28" s="5"/>
    </row>
    <row r="29" spans="2:7" ht="15.75">
      <c r="B29" s="2"/>
      <c r="C29" s="2"/>
      <c r="D29" s="1"/>
      <c r="E29" s="1"/>
      <c r="F29" s="1"/>
      <c r="G29" s="1"/>
    </row>
    <row r="30" spans="2:7" ht="15.75">
      <c r="B30" s="4"/>
      <c r="C30" s="4"/>
      <c r="D30" s="5"/>
      <c r="E30" s="5"/>
      <c r="F30" s="5"/>
      <c r="G30" s="5"/>
    </row>
    <row r="31" spans="2:5" ht="15.75">
      <c r="B31" s="4"/>
      <c r="C31" s="4"/>
      <c r="D31" s="5"/>
      <c r="E31" s="5"/>
    </row>
    <row r="32" spans="2:7" ht="15.75">
      <c r="B32" s="2"/>
      <c r="C32" s="2"/>
      <c r="D32" s="1"/>
      <c r="E32" s="1"/>
      <c r="F32" s="1"/>
      <c r="G32" s="1"/>
    </row>
    <row r="33" spans="2:7" ht="15.75">
      <c r="B33" s="4"/>
      <c r="C33" s="4"/>
      <c r="D33" s="5"/>
      <c r="E33" s="5"/>
      <c r="F33" s="5"/>
      <c r="G33" s="5"/>
    </row>
    <row r="34" spans="2:5" ht="15.75">
      <c r="B34" s="4"/>
      <c r="C34" s="4"/>
      <c r="D34" s="5"/>
      <c r="E34" s="5"/>
    </row>
    <row r="35" spans="2:7" ht="15.75">
      <c r="B35" s="3"/>
      <c r="C35" s="3"/>
      <c r="D35" s="1"/>
      <c r="E35" s="1"/>
      <c r="F35" s="1"/>
      <c r="G35" s="1"/>
    </row>
    <row r="36" spans="2:7" ht="15.75">
      <c r="B36" s="4"/>
      <c r="C36" s="4"/>
      <c r="D36" s="5"/>
      <c r="E36" s="5"/>
      <c r="F36" s="5"/>
      <c r="G36" s="5"/>
    </row>
    <row r="37" spans="2:7" ht="15.75">
      <c r="B37" s="4"/>
      <c r="C37" s="4"/>
      <c r="D37" s="5"/>
      <c r="E37" s="5"/>
      <c r="F37" s="5"/>
      <c r="G37" s="5"/>
    </row>
    <row r="38" spans="2:7" ht="15.75">
      <c r="B38" s="4"/>
      <c r="C38" s="4"/>
      <c r="D38" s="5"/>
      <c r="E38" s="5"/>
      <c r="F38" s="4"/>
      <c r="G38" s="4"/>
    </row>
    <row r="39" spans="2:5" ht="15.75">
      <c r="B39" s="4"/>
      <c r="C39" s="4"/>
      <c r="D39" s="5"/>
      <c r="E39" s="5"/>
    </row>
    <row r="40" spans="2:5" ht="15.75">
      <c r="B40" s="4"/>
      <c r="C40" s="4"/>
      <c r="D40" s="5"/>
      <c r="E40" s="5"/>
    </row>
    <row r="41" spans="2:7" ht="15.75">
      <c r="B41" s="3"/>
      <c r="C41" s="3"/>
      <c r="D41" s="1"/>
      <c r="E41" s="1"/>
      <c r="F41" s="1"/>
      <c r="G41" s="1"/>
    </row>
    <row r="42" spans="2:7" ht="15.75">
      <c r="B42" s="4"/>
      <c r="C42" s="4"/>
      <c r="D42" s="5"/>
      <c r="E42" s="5"/>
      <c r="F42" s="5"/>
      <c r="G42" s="5"/>
    </row>
    <row r="43" spans="2:7" ht="15.75">
      <c r="B43" s="4"/>
      <c r="C43" s="4"/>
      <c r="D43" s="5"/>
      <c r="E43" s="5"/>
      <c r="F43" s="6"/>
      <c r="G43" s="6"/>
    </row>
    <row r="44" spans="2:7" ht="15.75">
      <c r="B44" s="3"/>
      <c r="C44" s="3"/>
      <c r="D44" s="1"/>
      <c r="E44" s="1"/>
      <c r="F44" s="1"/>
      <c r="G44" s="1"/>
    </row>
    <row r="45" spans="2:5" ht="15.75">
      <c r="B45" s="4"/>
      <c r="C45" s="4"/>
      <c r="D45" s="5"/>
      <c r="E45" s="5"/>
    </row>
    <row r="46" spans="2:7" ht="15.75">
      <c r="B46" s="4"/>
      <c r="C46" s="4"/>
      <c r="D46" s="5"/>
      <c r="E46" s="5"/>
      <c r="F46" s="5"/>
      <c r="G46" s="5"/>
    </row>
    <row r="47" spans="2:5" ht="15.75">
      <c r="B47" s="4"/>
      <c r="C47" s="4"/>
      <c r="D47" s="5"/>
      <c r="E47" s="5"/>
    </row>
    <row r="48" spans="2:7" ht="15.75">
      <c r="B48" s="4"/>
      <c r="C48" s="4"/>
      <c r="D48" s="5"/>
      <c r="E48" s="5"/>
      <c r="F48" s="5"/>
      <c r="G48" s="5"/>
    </row>
  </sheetData>
  <mergeCells count="7">
    <mergeCell ref="C17:O17"/>
    <mergeCell ref="A1:O1"/>
    <mergeCell ref="A2:O2"/>
    <mergeCell ref="A3:O3"/>
    <mergeCell ref="A4:E4"/>
    <mergeCell ref="O4:O6"/>
    <mergeCell ref="F5:N5"/>
  </mergeCells>
  <printOptions/>
  <pageMargins left="0.984251968503937" right="0.1968503937007874" top="0.1968503937007874" bottom="0.1968503937007874" header="0.5118110236220472" footer="0.511811023622047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4" sqref="A4:E4"/>
    </sheetView>
  </sheetViews>
  <sheetFormatPr defaultColWidth="9.00390625" defaultRowHeight="12.75"/>
  <cols>
    <col min="1" max="1" width="4.00390625" style="0" bestFit="1" customWidth="1"/>
    <col min="2" max="2" width="27.625" style="0" customWidth="1"/>
    <col min="3" max="3" width="14.25390625" style="0" bestFit="1" customWidth="1"/>
    <col min="4" max="4" width="11.625" style="0" bestFit="1" customWidth="1"/>
    <col min="5" max="5" width="22.375" style="0" bestFit="1" customWidth="1"/>
    <col min="6" max="10" width="5.25390625" style="0" customWidth="1"/>
    <col min="11" max="11" width="5.125" style="0" customWidth="1"/>
    <col min="12" max="15" width="5.25390625" style="0" customWidth="1"/>
  </cols>
  <sheetData>
    <row r="1" spans="1:15" ht="21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06.5" customHeight="1">
      <c r="A4" s="144" t="s">
        <v>96</v>
      </c>
      <c r="B4" s="145"/>
      <c r="C4" s="145"/>
      <c r="D4" s="145"/>
      <c r="E4" s="146"/>
      <c r="F4" s="36" t="s">
        <v>35</v>
      </c>
      <c r="G4" s="36" t="s">
        <v>22</v>
      </c>
      <c r="H4" s="36" t="s">
        <v>4</v>
      </c>
      <c r="I4" s="36" t="s">
        <v>36</v>
      </c>
      <c r="J4" s="38" t="s">
        <v>10</v>
      </c>
      <c r="K4" s="37" t="s">
        <v>37</v>
      </c>
      <c r="L4" s="38" t="s">
        <v>38</v>
      </c>
      <c r="M4" s="39" t="s">
        <v>9</v>
      </c>
      <c r="N4" s="37" t="s">
        <v>28</v>
      </c>
      <c r="O4" s="149" t="s">
        <v>3</v>
      </c>
    </row>
    <row r="5" spans="1:15" ht="12.75" customHeight="1">
      <c r="A5" s="11"/>
      <c r="B5" s="12"/>
      <c r="C5" s="13">
        <f>COUNTA(B7:B65536)</f>
        <v>5</v>
      </c>
      <c r="D5" s="12"/>
      <c r="E5" s="14">
        <f>COUNTA(O7:O65536)</f>
        <v>5</v>
      </c>
      <c r="F5" s="139" t="s">
        <v>39</v>
      </c>
      <c r="G5" s="140"/>
      <c r="H5" s="140"/>
      <c r="I5" s="140"/>
      <c r="J5" s="140"/>
      <c r="K5" s="140"/>
      <c r="L5" s="140"/>
      <c r="M5" s="140"/>
      <c r="N5" s="140"/>
      <c r="O5" s="142"/>
    </row>
    <row r="6" spans="1:15" ht="13.5" customHeight="1">
      <c r="A6" s="7"/>
      <c r="B6" s="15" t="s">
        <v>0</v>
      </c>
      <c r="C6" s="15" t="s">
        <v>1</v>
      </c>
      <c r="D6" s="15" t="s">
        <v>2</v>
      </c>
      <c r="E6" s="16" t="s">
        <v>5</v>
      </c>
      <c r="F6" s="8" t="s">
        <v>100</v>
      </c>
      <c r="G6" s="8" t="s">
        <v>110</v>
      </c>
      <c r="H6" s="8" t="s">
        <v>100</v>
      </c>
      <c r="I6" s="9" t="s">
        <v>107</v>
      </c>
      <c r="J6" s="9" t="s">
        <v>144</v>
      </c>
      <c r="K6" s="10" t="s">
        <v>167</v>
      </c>
      <c r="L6" s="10"/>
      <c r="M6" s="10"/>
      <c r="N6" s="10"/>
      <c r="O6" s="143"/>
    </row>
    <row r="7" spans="1:15" ht="15.75">
      <c r="A7" s="19">
        <v>1</v>
      </c>
      <c r="B7" s="34" t="s">
        <v>20</v>
      </c>
      <c r="C7" s="18" t="s">
        <v>7</v>
      </c>
      <c r="D7" s="19">
        <v>1400</v>
      </c>
      <c r="E7" s="20" t="s">
        <v>16</v>
      </c>
      <c r="F7" s="17">
        <v>4</v>
      </c>
      <c r="G7" s="17">
        <v>2</v>
      </c>
      <c r="H7" s="17">
        <v>3</v>
      </c>
      <c r="I7" s="17"/>
      <c r="J7" s="17" t="s">
        <v>57</v>
      </c>
      <c r="K7" s="17">
        <v>2</v>
      </c>
      <c r="L7" s="17"/>
      <c r="M7" s="17"/>
      <c r="N7" s="17"/>
      <c r="O7" s="21">
        <f>SUM(F7:N7)</f>
        <v>11</v>
      </c>
    </row>
    <row r="8" spans="1:15" ht="15.75">
      <c r="A8" s="19">
        <v>2</v>
      </c>
      <c r="B8" s="35" t="s">
        <v>50</v>
      </c>
      <c r="C8" s="20" t="s">
        <v>7</v>
      </c>
      <c r="D8" s="19">
        <v>1400</v>
      </c>
      <c r="E8" s="20" t="s">
        <v>17</v>
      </c>
      <c r="F8" s="17">
        <v>1</v>
      </c>
      <c r="G8" s="17">
        <v>1</v>
      </c>
      <c r="H8" s="17">
        <v>2</v>
      </c>
      <c r="I8" s="17">
        <v>2</v>
      </c>
      <c r="J8" s="17">
        <v>4</v>
      </c>
      <c r="K8" s="125" t="s">
        <v>169</v>
      </c>
      <c r="L8" s="17"/>
      <c r="M8" s="17"/>
      <c r="N8" s="17"/>
      <c r="O8" s="21">
        <f>SUM(F8:N8)</f>
        <v>10</v>
      </c>
    </row>
    <row r="9" spans="1:15" ht="15.75">
      <c r="A9" s="19"/>
      <c r="B9" s="35" t="s">
        <v>48</v>
      </c>
      <c r="C9" s="20" t="s">
        <v>7</v>
      </c>
      <c r="D9" s="19">
        <v>1400</v>
      </c>
      <c r="E9" s="20" t="s">
        <v>16</v>
      </c>
      <c r="F9" s="17">
        <v>3</v>
      </c>
      <c r="G9" s="17">
        <v>3</v>
      </c>
      <c r="H9" s="17">
        <v>4</v>
      </c>
      <c r="I9" s="17" t="s">
        <v>57</v>
      </c>
      <c r="J9" s="17" t="s">
        <v>57</v>
      </c>
      <c r="K9" s="17"/>
      <c r="L9" s="17"/>
      <c r="M9" s="17"/>
      <c r="N9" s="17"/>
      <c r="O9" s="21">
        <f>SUM(F9:N9)</f>
        <v>10</v>
      </c>
    </row>
    <row r="10" spans="1:15" ht="15.75">
      <c r="A10" s="19">
        <v>4</v>
      </c>
      <c r="B10" s="34" t="s">
        <v>34</v>
      </c>
      <c r="C10" s="22" t="s">
        <v>24</v>
      </c>
      <c r="D10" s="19">
        <v>1400</v>
      </c>
      <c r="E10" s="20" t="s">
        <v>17</v>
      </c>
      <c r="F10" s="17">
        <v>2</v>
      </c>
      <c r="G10" s="17"/>
      <c r="H10" s="17">
        <v>1</v>
      </c>
      <c r="I10" s="17"/>
      <c r="J10" s="17"/>
      <c r="K10" s="17"/>
      <c r="L10" s="17"/>
      <c r="M10" s="17"/>
      <c r="N10" s="17"/>
      <c r="O10" s="21">
        <f>SUM(F10:N10)</f>
        <v>3</v>
      </c>
    </row>
    <row r="11" spans="1:15" ht="15.75">
      <c r="A11" s="19"/>
      <c r="B11" s="34" t="s">
        <v>115</v>
      </c>
      <c r="C11" s="20" t="s">
        <v>35</v>
      </c>
      <c r="D11" s="17">
        <v>1400</v>
      </c>
      <c r="E11" s="20" t="s">
        <v>116</v>
      </c>
      <c r="F11" s="17"/>
      <c r="G11" s="19"/>
      <c r="H11" s="19"/>
      <c r="I11" s="17">
        <v>3</v>
      </c>
      <c r="J11" s="17" t="s">
        <v>57</v>
      </c>
      <c r="K11" s="17"/>
      <c r="L11" s="17"/>
      <c r="M11" s="17"/>
      <c r="N11" s="17"/>
      <c r="O11" s="21">
        <f>SUM(F11:N11)</f>
        <v>3</v>
      </c>
    </row>
    <row r="12" spans="1:15" ht="15.75">
      <c r="A12" s="23"/>
      <c r="B12" s="24"/>
      <c r="C12" s="25"/>
      <c r="D12" s="23"/>
      <c r="E12" s="25"/>
      <c r="F12" s="23"/>
      <c r="G12" s="26"/>
      <c r="H12" s="26"/>
      <c r="I12" s="23"/>
      <c r="J12" s="23"/>
      <c r="K12" s="23"/>
      <c r="L12" s="23"/>
      <c r="M12" s="23"/>
      <c r="N12" s="23"/>
      <c r="O12" s="27"/>
    </row>
    <row r="13" spans="1:23" ht="15.75">
      <c r="A13" s="28"/>
      <c r="B13" s="29"/>
      <c r="C13" s="138" t="s">
        <v>41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6"/>
      <c r="Q13" s="6"/>
      <c r="R13" s="6"/>
      <c r="S13" s="6"/>
      <c r="T13" s="6"/>
      <c r="U13" s="6"/>
      <c r="V13" s="6"/>
      <c r="W13" s="6"/>
    </row>
    <row r="14" spans="1:23" ht="15.75">
      <c r="A14" s="28"/>
      <c r="B14" s="29"/>
      <c r="C14" s="29"/>
      <c r="D14" s="28"/>
      <c r="E14" s="28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6"/>
      <c r="Q14" s="6"/>
      <c r="R14" s="6"/>
      <c r="S14" s="6"/>
      <c r="T14" s="6"/>
      <c r="U14" s="6"/>
      <c r="V14" s="6"/>
      <c r="W14" s="6"/>
    </row>
    <row r="15" spans="1:15" ht="15.75">
      <c r="A15" s="30"/>
      <c r="B15" s="31"/>
      <c r="C15" s="31"/>
      <c r="D15" s="32"/>
      <c r="E15" s="32"/>
      <c r="F15" s="30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5.75">
      <c r="A16" s="30"/>
      <c r="B16" s="31"/>
      <c r="C16" s="31"/>
      <c r="D16" s="32"/>
      <c r="E16" s="32"/>
      <c r="F16" s="33"/>
      <c r="G16" s="33"/>
      <c r="H16" s="32"/>
      <c r="I16" s="32"/>
      <c r="J16" s="32"/>
      <c r="K16" s="32"/>
      <c r="L16" s="32"/>
      <c r="M16" s="32"/>
      <c r="N16" s="32"/>
      <c r="O16" s="33"/>
    </row>
    <row r="17" spans="1:15" ht="15.75">
      <c r="A17" s="30"/>
      <c r="B17" s="31"/>
      <c r="C17" s="31"/>
      <c r="D17" s="32"/>
      <c r="E17" s="32"/>
      <c r="F17" s="30"/>
      <c r="G17" s="30"/>
      <c r="H17" s="31"/>
      <c r="I17" s="31"/>
      <c r="J17" s="31"/>
      <c r="K17" s="31"/>
      <c r="L17" s="31"/>
      <c r="M17" s="31"/>
      <c r="N17" s="31"/>
      <c r="O17" s="30"/>
    </row>
    <row r="18" spans="1:15" ht="15.75">
      <c r="A18" s="30"/>
      <c r="B18" s="31"/>
      <c r="C18" s="31"/>
      <c r="D18" s="32"/>
      <c r="E18" s="32"/>
      <c r="F18" s="30"/>
      <c r="G18" s="30"/>
      <c r="H18" s="31"/>
      <c r="I18" s="31"/>
      <c r="J18" s="31"/>
      <c r="K18" s="31"/>
      <c r="L18" s="31"/>
      <c r="M18" s="31"/>
      <c r="N18" s="31"/>
      <c r="O18" s="30"/>
    </row>
    <row r="19" spans="1:15" ht="15.75">
      <c r="A19" s="30"/>
      <c r="B19" s="31"/>
      <c r="C19" s="31"/>
      <c r="D19" s="32"/>
      <c r="E19" s="32"/>
      <c r="F19" s="30"/>
      <c r="G19" s="30"/>
      <c r="H19" s="31"/>
      <c r="I19" s="31"/>
      <c r="J19" s="31"/>
      <c r="K19" s="31"/>
      <c r="L19" s="31"/>
      <c r="M19" s="31"/>
      <c r="N19" s="31"/>
      <c r="O19" s="30"/>
    </row>
    <row r="20" spans="1:15" ht="15.75">
      <c r="A20" s="30"/>
      <c r="B20" s="31"/>
      <c r="C20" s="31"/>
      <c r="D20" s="32"/>
      <c r="E20" s="32"/>
      <c r="F20" s="32"/>
      <c r="G20" s="32"/>
      <c r="H20" s="31"/>
      <c r="I20" s="31"/>
      <c r="J20" s="31"/>
      <c r="K20" s="31"/>
      <c r="L20" s="31"/>
      <c r="M20" s="31"/>
      <c r="N20" s="31"/>
      <c r="O20" s="30"/>
    </row>
    <row r="21" spans="2:7" ht="15.75">
      <c r="B21" s="4"/>
      <c r="C21" s="4"/>
      <c r="D21" s="5"/>
      <c r="E21" s="5"/>
      <c r="F21" s="5"/>
      <c r="G21" s="5"/>
    </row>
    <row r="22" spans="2:7" ht="15.75">
      <c r="B22" s="4"/>
      <c r="C22" s="4"/>
      <c r="D22" s="5"/>
      <c r="E22" s="5"/>
      <c r="F22" s="4"/>
      <c r="G22" s="4"/>
    </row>
    <row r="23" spans="2:7" ht="15.75">
      <c r="B23" s="2"/>
      <c r="C23" s="2"/>
      <c r="D23" s="1"/>
      <c r="E23" s="1"/>
      <c r="F23" s="1"/>
      <c r="G23" s="1"/>
    </row>
    <row r="24" spans="2:7" ht="15.75">
      <c r="B24" s="4"/>
      <c r="C24" s="4"/>
      <c r="D24" s="5"/>
      <c r="E24" s="5"/>
      <c r="F24" s="5"/>
      <c r="G24" s="5"/>
    </row>
    <row r="25" spans="2:7" ht="15.75">
      <c r="B25" s="2"/>
      <c r="C25" s="2"/>
      <c r="D25" s="1"/>
      <c r="E25" s="1"/>
      <c r="F25" s="1"/>
      <c r="G25" s="1"/>
    </row>
    <row r="26" spans="2:7" ht="15.75">
      <c r="B26" s="4"/>
      <c r="C26" s="4"/>
      <c r="D26" s="5"/>
      <c r="E26" s="5"/>
      <c r="F26" s="5"/>
      <c r="G26" s="5"/>
    </row>
    <row r="27" spans="2:5" ht="15.75">
      <c r="B27" s="4"/>
      <c r="C27" s="4"/>
      <c r="D27" s="5"/>
      <c r="E27" s="5"/>
    </row>
    <row r="28" spans="2:7" ht="15.75">
      <c r="B28" s="2"/>
      <c r="C28" s="2"/>
      <c r="D28" s="1"/>
      <c r="E28" s="1"/>
      <c r="F28" s="1"/>
      <c r="G28" s="1"/>
    </row>
    <row r="29" spans="2:7" ht="15.75">
      <c r="B29" s="4"/>
      <c r="C29" s="4"/>
      <c r="D29" s="5"/>
      <c r="E29" s="5"/>
      <c r="F29" s="5"/>
      <c r="G29" s="5"/>
    </row>
    <row r="30" spans="2:5" ht="15.75">
      <c r="B30" s="4"/>
      <c r="C30" s="4"/>
      <c r="D30" s="5"/>
      <c r="E30" s="5"/>
    </row>
    <row r="31" spans="2:7" ht="15.75">
      <c r="B31" s="3"/>
      <c r="C31" s="3"/>
      <c r="D31" s="1"/>
      <c r="E31" s="1"/>
      <c r="F31" s="1"/>
      <c r="G31" s="1"/>
    </row>
    <row r="32" spans="2:7" ht="15.75">
      <c r="B32" s="4"/>
      <c r="C32" s="4"/>
      <c r="D32" s="5"/>
      <c r="E32" s="5"/>
      <c r="F32" s="5"/>
      <c r="G32" s="5"/>
    </row>
    <row r="33" spans="2:7" ht="15.75">
      <c r="B33" s="4"/>
      <c r="C33" s="4"/>
      <c r="D33" s="5"/>
      <c r="E33" s="5"/>
      <c r="F33" s="5"/>
      <c r="G33" s="5"/>
    </row>
    <row r="34" spans="2:7" ht="15.75">
      <c r="B34" s="4"/>
      <c r="C34" s="4"/>
      <c r="D34" s="5"/>
      <c r="E34" s="5"/>
      <c r="F34" s="4"/>
      <c r="G34" s="4"/>
    </row>
    <row r="35" spans="2:5" ht="15.75">
      <c r="B35" s="4"/>
      <c r="C35" s="4"/>
      <c r="D35" s="5"/>
      <c r="E35" s="5"/>
    </row>
    <row r="36" spans="2:5" ht="15.75">
      <c r="B36" s="4"/>
      <c r="C36" s="4"/>
      <c r="D36" s="5"/>
      <c r="E36" s="5"/>
    </row>
    <row r="37" spans="2:7" ht="15.75">
      <c r="B37" s="3"/>
      <c r="C37" s="3"/>
      <c r="D37" s="1"/>
      <c r="E37" s="1"/>
      <c r="F37" s="1"/>
      <c r="G37" s="1"/>
    </row>
    <row r="38" spans="2:7" ht="15.75">
      <c r="B38" s="4"/>
      <c r="C38" s="4"/>
      <c r="D38" s="5"/>
      <c r="E38" s="5"/>
      <c r="F38" s="5"/>
      <c r="G38" s="5"/>
    </row>
    <row r="39" spans="2:7" ht="15.75">
      <c r="B39" s="4"/>
      <c r="C39" s="4"/>
      <c r="D39" s="5"/>
      <c r="E39" s="5"/>
      <c r="F39" s="6"/>
      <c r="G39" s="6"/>
    </row>
    <row r="40" spans="2:7" ht="15.75">
      <c r="B40" s="3"/>
      <c r="C40" s="3"/>
      <c r="D40" s="1"/>
      <c r="E40" s="1"/>
      <c r="F40" s="1"/>
      <c r="G40" s="1"/>
    </row>
    <row r="41" spans="2:5" ht="15.75">
      <c r="B41" s="4"/>
      <c r="C41" s="4"/>
      <c r="D41" s="5"/>
      <c r="E41" s="5"/>
    </row>
    <row r="42" spans="2:7" ht="15.75">
      <c r="B42" s="4"/>
      <c r="C42" s="4"/>
      <c r="D42" s="5"/>
      <c r="E42" s="5"/>
      <c r="F42" s="5"/>
      <c r="G42" s="5"/>
    </row>
    <row r="43" spans="2:5" ht="15.75">
      <c r="B43" s="4"/>
      <c r="C43" s="4"/>
      <c r="D43" s="5"/>
      <c r="E43" s="5"/>
    </row>
    <row r="44" spans="2:7" ht="15.75">
      <c r="B44" s="4"/>
      <c r="C44" s="4"/>
      <c r="D44" s="5"/>
      <c r="E44" s="5"/>
      <c r="F44" s="5"/>
      <c r="G44" s="5"/>
    </row>
  </sheetData>
  <mergeCells count="7">
    <mergeCell ref="C13:O13"/>
    <mergeCell ref="A1:O1"/>
    <mergeCell ref="A2:O2"/>
    <mergeCell ref="A3:O3"/>
    <mergeCell ref="A4:E4"/>
    <mergeCell ref="O4:O6"/>
    <mergeCell ref="F5:N5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4" sqref="A4:E4"/>
    </sheetView>
  </sheetViews>
  <sheetFormatPr defaultColWidth="9.00390625" defaultRowHeight="12.75"/>
  <cols>
    <col min="1" max="1" width="4.00390625" style="0" bestFit="1" customWidth="1"/>
    <col min="2" max="2" width="27.625" style="0" customWidth="1"/>
    <col min="3" max="3" width="14.25390625" style="0" bestFit="1" customWidth="1"/>
    <col min="4" max="4" width="11.625" style="0" bestFit="1" customWidth="1"/>
    <col min="5" max="5" width="22.375" style="0" bestFit="1" customWidth="1"/>
    <col min="6" max="10" width="5.25390625" style="0" customWidth="1"/>
    <col min="11" max="11" width="5.125" style="0" customWidth="1"/>
    <col min="12" max="15" width="5.25390625" style="0" customWidth="1"/>
  </cols>
  <sheetData>
    <row r="1" spans="1:15" ht="21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8" customHeight="1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3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06.5" customHeight="1">
      <c r="A4" s="144" t="s">
        <v>97</v>
      </c>
      <c r="B4" s="145"/>
      <c r="C4" s="145"/>
      <c r="D4" s="145"/>
      <c r="E4" s="146"/>
      <c r="F4" s="36" t="s">
        <v>35</v>
      </c>
      <c r="G4" s="36" t="s">
        <v>22</v>
      </c>
      <c r="H4" s="36" t="s">
        <v>4</v>
      </c>
      <c r="I4" s="36" t="s">
        <v>36</v>
      </c>
      <c r="J4" s="38" t="s">
        <v>10</v>
      </c>
      <c r="K4" s="37" t="s">
        <v>37</v>
      </c>
      <c r="L4" s="38" t="s">
        <v>38</v>
      </c>
      <c r="M4" s="39" t="s">
        <v>9</v>
      </c>
      <c r="N4" s="37" t="s">
        <v>28</v>
      </c>
      <c r="O4" s="149" t="s">
        <v>3</v>
      </c>
    </row>
    <row r="5" spans="1:15" ht="12.75" customHeight="1">
      <c r="A5" s="11"/>
      <c r="B5" s="12"/>
      <c r="C5" s="13">
        <f>COUNTA(B7:B65536)</f>
        <v>5</v>
      </c>
      <c r="D5" s="12"/>
      <c r="E5" s="14">
        <f>COUNTA(O7:O65536)</f>
        <v>5</v>
      </c>
      <c r="F5" s="139" t="s">
        <v>39</v>
      </c>
      <c r="G5" s="140"/>
      <c r="H5" s="140"/>
      <c r="I5" s="140"/>
      <c r="J5" s="140"/>
      <c r="K5" s="140"/>
      <c r="L5" s="140"/>
      <c r="M5" s="140"/>
      <c r="N5" s="140"/>
      <c r="O5" s="142"/>
    </row>
    <row r="6" spans="1:15" ht="13.5" customHeight="1">
      <c r="A6" s="7"/>
      <c r="B6" s="15" t="s">
        <v>0</v>
      </c>
      <c r="C6" s="15" t="s">
        <v>1</v>
      </c>
      <c r="D6" s="15" t="s">
        <v>2</v>
      </c>
      <c r="E6" s="16" t="s">
        <v>5</v>
      </c>
      <c r="F6" s="8" t="s">
        <v>100</v>
      </c>
      <c r="G6" s="8" t="s">
        <v>110</v>
      </c>
      <c r="H6" s="8" t="s">
        <v>100</v>
      </c>
      <c r="I6" s="9" t="s">
        <v>107</v>
      </c>
      <c r="J6" s="9" t="s">
        <v>144</v>
      </c>
      <c r="K6" s="10"/>
      <c r="L6" s="10"/>
      <c r="M6" s="10"/>
      <c r="N6" s="10"/>
      <c r="O6" s="143"/>
    </row>
    <row r="7" spans="1:15" ht="15.75">
      <c r="A7" s="19">
        <v>1</v>
      </c>
      <c r="B7" s="34" t="s">
        <v>69</v>
      </c>
      <c r="C7" s="18" t="s">
        <v>7</v>
      </c>
      <c r="D7" s="19">
        <v>1400</v>
      </c>
      <c r="E7" s="20" t="s">
        <v>16</v>
      </c>
      <c r="F7" s="17">
        <v>4</v>
      </c>
      <c r="G7" s="17">
        <v>2</v>
      </c>
      <c r="H7" s="17">
        <v>3</v>
      </c>
      <c r="I7" s="17"/>
      <c r="J7" s="17" t="s">
        <v>57</v>
      </c>
      <c r="K7" s="17">
        <v>2</v>
      </c>
      <c r="L7" s="17"/>
      <c r="M7" s="17"/>
      <c r="N7" s="17"/>
      <c r="O7" s="21">
        <f>SUM(F7:N7)</f>
        <v>11</v>
      </c>
    </row>
    <row r="8" spans="1:15" ht="15.75">
      <c r="A8" s="19">
        <v>2</v>
      </c>
      <c r="B8" s="35" t="s">
        <v>70</v>
      </c>
      <c r="C8" s="20" t="s">
        <v>7</v>
      </c>
      <c r="D8" s="19">
        <v>1400</v>
      </c>
      <c r="E8" s="20" t="s">
        <v>16</v>
      </c>
      <c r="F8" s="17">
        <v>3</v>
      </c>
      <c r="G8" s="17">
        <v>3</v>
      </c>
      <c r="H8" s="17">
        <v>4</v>
      </c>
      <c r="I8" s="17" t="s">
        <v>57</v>
      </c>
      <c r="J8" s="17" t="s">
        <v>57</v>
      </c>
      <c r="K8" s="17"/>
      <c r="L8" s="17"/>
      <c r="M8" s="17"/>
      <c r="N8" s="17"/>
      <c r="O8" s="21">
        <f>SUM(F8:N8)</f>
        <v>10</v>
      </c>
    </row>
    <row r="9" spans="1:15" ht="15.75">
      <c r="A9" s="19"/>
      <c r="B9" s="35" t="s">
        <v>73</v>
      </c>
      <c r="C9" s="20" t="s">
        <v>7</v>
      </c>
      <c r="D9" s="19">
        <v>1400</v>
      </c>
      <c r="E9" s="20" t="s">
        <v>17</v>
      </c>
      <c r="F9" s="17">
        <v>1</v>
      </c>
      <c r="G9" s="17">
        <v>1</v>
      </c>
      <c r="H9" s="17">
        <v>2</v>
      </c>
      <c r="I9" s="17">
        <v>2</v>
      </c>
      <c r="J9" s="17">
        <v>4</v>
      </c>
      <c r="K9" s="125" t="s">
        <v>169</v>
      </c>
      <c r="L9" s="17"/>
      <c r="M9" s="17"/>
      <c r="N9" s="17"/>
      <c r="O9" s="21">
        <f>SUM(F9:N9)</f>
        <v>10</v>
      </c>
    </row>
    <row r="10" spans="1:15" ht="15.75">
      <c r="A10" s="19">
        <v>4</v>
      </c>
      <c r="B10" s="34" t="s">
        <v>71</v>
      </c>
      <c r="C10" s="22" t="s">
        <v>24</v>
      </c>
      <c r="D10" s="19">
        <v>1400</v>
      </c>
      <c r="E10" s="20" t="s">
        <v>17</v>
      </c>
      <c r="F10" s="17">
        <v>2</v>
      </c>
      <c r="G10" s="17"/>
      <c r="H10" s="17">
        <v>1</v>
      </c>
      <c r="I10" s="17"/>
      <c r="J10" s="17"/>
      <c r="K10" s="17"/>
      <c r="L10" s="17"/>
      <c r="M10" s="17"/>
      <c r="N10" s="17"/>
      <c r="O10" s="21">
        <f>SUM(F10:N10)</f>
        <v>3</v>
      </c>
    </row>
    <row r="11" spans="1:15" ht="15.75">
      <c r="A11" s="19"/>
      <c r="B11" s="34" t="s">
        <v>117</v>
      </c>
      <c r="C11" s="20" t="s">
        <v>35</v>
      </c>
      <c r="D11" s="17">
        <v>1400</v>
      </c>
      <c r="E11" s="20" t="s">
        <v>116</v>
      </c>
      <c r="F11" s="17"/>
      <c r="G11" s="19"/>
      <c r="H11" s="19"/>
      <c r="I11" s="17">
        <v>3</v>
      </c>
      <c r="J11" s="17" t="s">
        <v>57</v>
      </c>
      <c r="K11" s="17"/>
      <c r="L11" s="17"/>
      <c r="M11" s="17"/>
      <c r="N11" s="17"/>
      <c r="O11" s="21">
        <f>SUM(F11:N11)</f>
        <v>3</v>
      </c>
    </row>
    <row r="12" spans="1:15" ht="15.75">
      <c r="A12" s="23"/>
      <c r="B12" s="24"/>
      <c r="C12" s="25"/>
      <c r="D12" s="23"/>
      <c r="E12" s="25"/>
      <c r="F12" s="23"/>
      <c r="G12" s="26"/>
      <c r="H12" s="26"/>
      <c r="I12" s="23"/>
      <c r="J12" s="23"/>
      <c r="K12" s="23"/>
      <c r="L12" s="23"/>
      <c r="M12" s="23"/>
      <c r="N12" s="23"/>
      <c r="O12" s="27"/>
    </row>
    <row r="13" spans="1:23" ht="15.75">
      <c r="A13" s="28"/>
      <c r="B13" s="29"/>
      <c r="C13" s="138" t="s">
        <v>41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6"/>
      <c r="Q13" s="6"/>
      <c r="R13" s="6"/>
      <c r="S13" s="6"/>
      <c r="T13" s="6"/>
      <c r="U13" s="6"/>
      <c r="V13" s="6"/>
      <c r="W13" s="6"/>
    </row>
    <row r="14" spans="1:23" ht="15.75">
      <c r="A14" s="28"/>
      <c r="B14" s="29"/>
      <c r="C14" s="29"/>
      <c r="D14" s="28"/>
      <c r="E14" s="28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6"/>
      <c r="Q14" s="6"/>
      <c r="R14" s="6"/>
      <c r="S14" s="6"/>
      <c r="T14" s="6"/>
      <c r="U14" s="6"/>
      <c r="V14" s="6"/>
      <c r="W14" s="6"/>
    </row>
    <row r="15" spans="1:15" ht="15.75">
      <c r="A15" s="30"/>
      <c r="B15" s="31"/>
      <c r="C15" s="31"/>
      <c r="D15" s="32"/>
      <c r="E15" s="32"/>
      <c r="F15" s="30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5.75">
      <c r="A16" s="30"/>
      <c r="B16" s="31"/>
      <c r="C16" s="31"/>
      <c r="D16" s="32"/>
      <c r="E16" s="32"/>
      <c r="F16" s="33"/>
      <c r="G16" s="33"/>
      <c r="H16" s="32"/>
      <c r="I16" s="32"/>
      <c r="J16" s="32"/>
      <c r="K16" s="32"/>
      <c r="L16" s="32"/>
      <c r="M16" s="32"/>
      <c r="N16" s="32"/>
      <c r="O16" s="33"/>
    </row>
    <row r="17" spans="1:15" ht="15.75">
      <c r="A17" s="30"/>
      <c r="B17" s="31"/>
      <c r="C17" s="31"/>
      <c r="D17" s="32"/>
      <c r="E17" s="32"/>
      <c r="F17" s="30"/>
      <c r="G17" s="30"/>
      <c r="H17" s="31"/>
      <c r="I17" s="31"/>
      <c r="J17" s="31"/>
      <c r="K17" s="31"/>
      <c r="L17" s="31"/>
      <c r="M17" s="31"/>
      <c r="N17" s="31"/>
      <c r="O17" s="30"/>
    </row>
    <row r="18" spans="1:15" ht="15.75">
      <c r="A18" s="30"/>
      <c r="B18" s="31"/>
      <c r="C18" s="31"/>
      <c r="D18" s="32"/>
      <c r="E18" s="32"/>
      <c r="F18" s="30"/>
      <c r="G18" s="30"/>
      <c r="H18" s="31"/>
      <c r="I18" s="31"/>
      <c r="J18" s="31"/>
      <c r="K18" s="31"/>
      <c r="L18" s="31"/>
      <c r="M18" s="31"/>
      <c r="N18" s="31"/>
      <c r="O18" s="30"/>
    </row>
    <row r="19" spans="1:15" ht="15.75">
      <c r="A19" s="30"/>
      <c r="B19" s="31"/>
      <c r="C19" s="31"/>
      <c r="D19" s="32"/>
      <c r="E19" s="32"/>
      <c r="F19" s="30"/>
      <c r="G19" s="30"/>
      <c r="H19" s="31"/>
      <c r="I19" s="31"/>
      <c r="J19" s="31"/>
      <c r="K19" s="31"/>
      <c r="L19" s="31"/>
      <c r="M19" s="31"/>
      <c r="N19" s="31"/>
      <c r="O19" s="30"/>
    </row>
    <row r="20" spans="1:15" ht="15.75">
      <c r="A20" s="30"/>
      <c r="B20" s="31"/>
      <c r="C20" s="31"/>
      <c r="D20" s="32"/>
      <c r="E20" s="32"/>
      <c r="F20" s="32"/>
      <c r="G20" s="32"/>
      <c r="H20" s="31"/>
      <c r="I20" s="31"/>
      <c r="J20" s="31"/>
      <c r="K20" s="31"/>
      <c r="L20" s="31"/>
      <c r="M20" s="31"/>
      <c r="N20" s="31"/>
      <c r="O20" s="30"/>
    </row>
    <row r="21" spans="2:7" ht="15.75">
      <c r="B21" s="4"/>
      <c r="C21" s="4"/>
      <c r="D21" s="5"/>
      <c r="E21" s="5"/>
      <c r="F21" s="5"/>
      <c r="G21" s="5"/>
    </row>
    <row r="22" spans="2:7" ht="15.75">
      <c r="B22" s="4"/>
      <c r="C22" s="4"/>
      <c r="D22" s="5"/>
      <c r="E22" s="5"/>
      <c r="F22" s="4"/>
      <c r="G22" s="4"/>
    </row>
    <row r="23" spans="2:7" ht="15.75">
      <c r="B23" s="2"/>
      <c r="C23" s="2"/>
      <c r="D23" s="1"/>
      <c r="E23" s="1"/>
      <c r="F23" s="1"/>
      <c r="G23" s="1"/>
    </row>
    <row r="24" spans="2:7" ht="15.75">
      <c r="B24" s="4"/>
      <c r="C24" s="4"/>
      <c r="D24" s="5"/>
      <c r="E24" s="5"/>
      <c r="F24" s="5"/>
      <c r="G24" s="5"/>
    </row>
    <row r="25" spans="2:7" ht="15.75">
      <c r="B25" s="2"/>
      <c r="C25" s="2"/>
      <c r="D25" s="1"/>
      <c r="E25" s="1"/>
      <c r="F25" s="1"/>
      <c r="G25" s="1"/>
    </row>
    <row r="26" spans="2:7" ht="15.75">
      <c r="B26" s="4"/>
      <c r="C26" s="4"/>
      <c r="D26" s="5"/>
      <c r="E26" s="5"/>
      <c r="F26" s="5"/>
      <c r="G26" s="5"/>
    </row>
    <row r="27" spans="2:5" ht="15.75">
      <c r="B27" s="4"/>
      <c r="C27" s="4"/>
      <c r="D27" s="5"/>
      <c r="E27" s="5"/>
    </row>
    <row r="28" spans="2:7" ht="15.75">
      <c r="B28" s="2"/>
      <c r="C28" s="2"/>
      <c r="D28" s="1"/>
      <c r="E28" s="1"/>
      <c r="F28" s="1"/>
      <c r="G28" s="1"/>
    </row>
    <row r="29" spans="2:7" ht="15.75">
      <c r="B29" s="4"/>
      <c r="C29" s="4"/>
      <c r="D29" s="5"/>
      <c r="E29" s="5"/>
      <c r="F29" s="5"/>
      <c r="G29" s="5"/>
    </row>
    <row r="30" spans="2:5" ht="15.75">
      <c r="B30" s="4"/>
      <c r="C30" s="4"/>
      <c r="D30" s="5"/>
      <c r="E30" s="5"/>
    </row>
    <row r="31" spans="2:7" ht="15.75">
      <c r="B31" s="3"/>
      <c r="C31" s="3"/>
      <c r="D31" s="1"/>
      <c r="E31" s="1"/>
      <c r="F31" s="1"/>
      <c r="G31" s="1"/>
    </row>
    <row r="32" spans="2:7" ht="15.75">
      <c r="B32" s="4"/>
      <c r="C32" s="4"/>
      <c r="D32" s="5"/>
      <c r="E32" s="5"/>
      <c r="F32" s="5"/>
      <c r="G32" s="5"/>
    </row>
    <row r="33" spans="2:7" ht="15.75">
      <c r="B33" s="4"/>
      <c r="C33" s="4"/>
      <c r="D33" s="5"/>
      <c r="E33" s="5"/>
      <c r="F33" s="5"/>
      <c r="G33" s="5"/>
    </row>
    <row r="34" spans="2:7" ht="15.75">
      <c r="B34" s="4"/>
      <c r="C34" s="4"/>
      <c r="D34" s="5"/>
      <c r="E34" s="5"/>
      <c r="F34" s="4"/>
      <c r="G34" s="4"/>
    </row>
    <row r="35" spans="2:5" ht="15.75">
      <c r="B35" s="4"/>
      <c r="C35" s="4"/>
      <c r="D35" s="5"/>
      <c r="E35" s="5"/>
    </row>
    <row r="36" spans="2:5" ht="15.75">
      <c r="B36" s="4"/>
      <c r="C36" s="4"/>
      <c r="D36" s="5"/>
      <c r="E36" s="5"/>
    </row>
    <row r="37" spans="2:7" ht="15.75">
      <c r="B37" s="3"/>
      <c r="C37" s="3"/>
      <c r="D37" s="1"/>
      <c r="E37" s="1"/>
      <c r="F37" s="1"/>
      <c r="G37" s="1"/>
    </row>
    <row r="38" spans="2:7" ht="15.75">
      <c r="B38" s="4"/>
      <c r="C38" s="4"/>
      <c r="D38" s="5"/>
      <c r="E38" s="5"/>
      <c r="F38" s="5"/>
      <c r="G38" s="5"/>
    </row>
    <row r="39" spans="2:7" ht="15.75">
      <c r="B39" s="4"/>
      <c r="C39" s="4"/>
      <c r="D39" s="5"/>
      <c r="E39" s="5"/>
      <c r="F39" s="6"/>
      <c r="G39" s="6"/>
    </row>
    <row r="40" spans="2:7" ht="15.75">
      <c r="B40" s="3"/>
      <c r="C40" s="3"/>
      <c r="D40" s="1"/>
      <c r="E40" s="1"/>
      <c r="F40" s="1"/>
      <c r="G40" s="1"/>
    </row>
    <row r="41" spans="2:5" ht="15.75">
      <c r="B41" s="4"/>
      <c r="C41" s="4"/>
      <c r="D41" s="5"/>
      <c r="E41" s="5"/>
    </row>
    <row r="42" spans="2:7" ht="15.75">
      <c r="B42" s="4"/>
      <c r="C42" s="4"/>
      <c r="D42" s="5"/>
      <c r="E42" s="5"/>
      <c r="F42" s="5"/>
      <c r="G42" s="5"/>
    </row>
    <row r="43" spans="2:5" ht="15.75">
      <c r="B43" s="4"/>
      <c r="C43" s="4"/>
      <c r="D43" s="5"/>
      <c r="E43" s="5"/>
    </row>
    <row r="44" spans="2:7" ht="15.75">
      <c r="B44" s="4"/>
      <c r="C44" s="4"/>
      <c r="D44" s="5"/>
      <c r="E44" s="5"/>
      <c r="F44" s="5"/>
      <c r="G44" s="5"/>
    </row>
  </sheetData>
  <mergeCells count="7">
    <mergeCell ref="C13:O13"/>
    <mergeCell ref="A1:O1"/>
    <mergeCell ref="A2:O2"/>
    <mergeCell ref="A3:O3"/>
    <mergeCell ref="A4:E4"/>
    <mergeCell ref="O4:O6"/>
    <mergeCell ref="F5:N5"/>
  </mergeCells>
  <printOptions/>
  <pageMargins left="0.984251968503937" right="0" top="0.07874015748031496" bottom="0.07874015748031496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A3" sqref="A3:D3"/>
    </sheetView>
  </sheetViews>
  <sheetFormatPr defaultColWidth="9.00390625" defaultRowHeight="12.75"/>
  <cols>
    <col min="1" max="1" width="6.625" style="0" customWidth="1"/>
    <col min="2" max="2" width="21.75390625" style="0" customWidth="1"/>
    <col min="3" max="3" width="22.625" style="0" customWidth="1"/>
    <col min="4" max="4" width="9.00390625" style="0" customWidth="1"/>
    <col min="5" max="5" width="4.75390625" style="0" customWidth="1"/>
    <col min="6" max="6" width="5.75390625" style="0" customWidth="1"/>
    <col min="7" max="7" width="4.75390625" style="0" customWidth="1"/>
    <col min="8" max="8" width="5.75390625" style="0" customWidth="1"/>
    <col min="9" max="9" width="4.75390625" style="0" customWidth="1"/>
    <col min="10" max="10" width="5.75390625" style="0" customWidth="1"/>
    <col min="11" max="11" width="4.75390625" style="0" customWidth="1"/>
    <col min="12" max="12" width="5.75390625" style="0" customWidth="1"/>
    <col min="13" max="13" width="4.75390625" style="0" customWidth="1"/>
    <col min="14" max="14" width="5.75390625" style="0" customWidth="1"/>
    <col min="15" max="15" width="4.75390625" style="0" customWidth="1"/>
    <col min="16" max="16" width="5.75390625" style="0" customWidth="1"/>
    <col min="17" max="17" width="4.75390625" style="0" customWidth="1"/>
    <col min="18" max="18" width="5.75390625" style="0" customWidth="1"/>
    <col min="19" max="19" width="4.75390625" style="0" customWidth="1"/>
    <col min="20" max="20" width="5.75390625" style="0" customWidth="1"/>
    <col min="21" max="21" width="4.75390625" style="0" customWidth="1"/>
    <col min="22" max="22" width="5.75390625" style="0" customWidth="1"/>
    <col min="23" max="23" width="10.875" style="0" customWidth="1"/>
  </cols>
  <sheetData>
    <row r="1" spans="1:22" s="41" customFormat="1" ht="20.25">
      <c r="A1" s="167" t="s">
        <v>55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45"/>
    </row>
    <row r="2" spans="1:22" s="41" customFormat="1" ht="19.5" thickBot="1">
      <c r="A2" s="168" t="s">
        <v>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46"/>
    </row>
    <row r="3" spans="1:23" s="41" customFormat="1" ht="111" customHeight="1" thickBot="1">
      <c r="A3" s="144" t="s">
        <v>98</v>
      </c>
      <c r="B3" s="145"/>
      <c r="C3" s="145"/>
      <c r="D3" s="145"/>
      <c r="E3" s="169" t="s">
        <v>35</v>
      </c>
      <c r="F3" s="170"/>
      <c r="G3" s="171" t="s">
        <v>22</v>
      </c>
      <c r="H3" s="171"/>
      <c r="I3" s="169" t="s">
        <v>4</v>
      </c>
      <c r="J3" s="170"/>
      <c r="K3" s="171" t="s">
        <v>36</v>
      </c>
      <c r="L3" s="171"/>
      <c r="M3" s="174" t="s">
        <v>10</v>
      </c>
      <c r="N3" s="175"/>
      <c r="O3" s="171" t="s">
        <v>37</v>
      </c>
      <c r="P3" s="171"/>
      <c r="Q3" s="169" t="s">
        <v>38</v>
      </c>
      <c r="R3" s="170"/>
      <c r="S3" s="176" t="s">
        <v>9</v>
      </c>
      <c r="T3" s="176"/>
      <c r="U3" s="172" t="s">
        <v>28</v>
      </c>
      <c r="V3" s="173"/>
      <c r="W3" s="177" t="s">
        <v>99</v>
      </c>
    </row>
    <row r="4" spans="1:23" ht="26.25" thickBot="1">
      <c r="A4" s="56" t="s">
        <v>160</v>
      </c>
      <c r="B4" s="47" t="s">
        <v>83</v>
      </c>
      <c r="C4" s="43" t="s">
        <v>84</v>
      </c>
      <c r="D4" s="43" t="s">
        <v>85</v>
      </c>
      <c r="E4" s="62" t="s">
        <v>86</v>
      </c>
      <c r="F4" s="62" t="s">
        <v>87</v>
      </c>
      <c r="G4" s="62" t="s">
        <v>86</v>
      </c>
      <c r="H4" s="62" t="s">
        <v>87</v>
      </c>
      <c r="I4" s="62" t="s">
        <v>86</v>
      </c>
      <c r="J4" s="62" t="s">
        <v>87</v>
      </c>
      <c r="K4" s="62" t="s">
        <v>86</v>
      </c>
      <c r="L4" s="63" t="s">
        <v>87</v>
      </c>
      <c r="M4" s="107" t="s">
        <v>86</v>
      </c>
      <c r="N4" s="108" t="s">
        <v>87</v>
      </c>
      <c r="O4" s="106" t="s">
        <v>86</v>
      </c>
      <c r="P4" s="62" t="s">
        <v>87</v>
      </c>
      <c r="Q4" s="62" t="s">
        <v>86</v>
      </c>
      <c r="R4" s="62" t="s">
        <v>87</v>
      </c>
      <c r="S4" s="62" t="s">
        <v>86</v>
      </c>
      <c r="T4" s="63" t="s">
        <v>87</v>
      </c>
      <c r="U4" s="107" t="s">
        <v>86</v>
      </c>
      <c r="V4" s="108" t="s">
        <v>87</v>
      </c>
      <c r="W4" s="178"/>
    </row>
    <row r="5" spans="1:23" ht="21.75" customHeight="1">
      <c r="A5" s="161">
        <v>1</v>
      </c>
      <c r="B5" s="164" t="s">
        <v>88</v>
      </c>
      <c r="C5" s="97" t="s">
        <v>123</v>
      </c>
      <c r="D5" s="50">
        <v>1600</v>
      </c>
      <c r="E5" s="57">
        <v>8</v>
      </c>
      <c r="F5" s="152">
        <v>33</v>
      </c>
      <c r="G5" s="87">
        <v>8</v>
      </c>
      <c r="H5" s="152">
        <v>38</v>
      </c>
      <c r="I5" s="87">
        <v>6</v>
      </c>
      <c r="J5" s="152">
        <v>34</v>
      </c>
      <c r="K5" s="70">
        <v>6</v>
      </c>
      <c r="L5" s="152">
        <v>26</v>
      </c>
      <c r="M5" s="70"/>
      <c r="N5" s="152">
        <v>25</v>
      </c>
      <c r="O5" s="70"/>
      <c r="P5" s="152"/>
      <c r="Q5" s="70"/>
      <c r="R5" s="152"/>
      <c r="S5" s="70"/>
      <c r="T5" s="152"/>
      <c r="U5" s="73"/>
      <c r="V5" s="124"/>
      <c r="W5" s="150">
        <f>F5+H5+J5+L5+N5+P5+T5+V5</f>
        <v>156</v>
      </c>
    </row>
    <row r="6" spans="1:23" ht="21.75" customHeight="1">
      <c r="A6" s="162"/>
      <c r="B6" s="165"/>
      <c r="C6" s="98" t="s">
        <v>124</v>
      </c>
      <c r="D6" s="44" t="s">
        <v>43</v>
      </c>
      <c r="E6" s="58">
        <v>25</v>
      </c>
      <c r="F6" s="153"/>
      <c r="G6" s="71">
        <v>25</v>
      </c>
      <c r="H6" s="153"/>
      <c r="I6" s="71">
        <v>25</v>
      </c>
      <c r="J6" s="153"/>
      <c r="K6" s="71">
        <v>20</v>
      </c>
      <c r="L6" s="153"/>
      <c r="M6" s="71">
        <v>25</v>
      </c>
      <c r="N6" s="153"/>
      <c r="O6" s="71"/>
      <c r="P6" s="153"/>
      <c r="Q6" s="71"/>
      <c r="R6" s="153"/>
      <c r="S6" s="71"/>
      <c r="T6" s="153"/>
      <c r="U6" s="74"/>
      <c r="V6" s="159"/>
      <c r="W6" s="151"/>
    </row>
    <row r="7" spans="1:23" ht="21.75" customHeight="1" thickBot="1">
      <c r="A7" s="163"/>
      <c r="B7" s="166"/>
      <c r="C7" s="99" t="s">
        <v>125</v>
      </c>
      <c r="D7" s="48" t="s">
        <v>43</v>
      </c>
      <c r="E7" s="76"/>
      <c r="F7" s="154"/>
      <c r="G7" s="72">
        <v>13</v>
      </c>
      <c r="H7" s="154"/>
      <c r="I7" s="72">
        <v>9</v>
      </c>
      <c r="J7" s="154"/>
      <c r="K7" s="93"/>
      <c r="L7" s="154"/>
      <c r="M7" s="119"/>
      <c r="N7" s="154"/>
      <c r="O7" s="72"/>
      <c r="P7" s="154"/>
      <c r="Q7" s="72"/>
      <c r="R7" s="154"/>
      <c r="S7" s="72"/>
      <c r="T7" s="154"/>
      <c r="U7" s="75"/>
      <c r="V7" s="160"/>
      <c r="W7" s="131"/>
    </row>
    <row r="8" spans="1:23" ht="21.75" customHeight="1">
      <c r="A8" s="161">
        <v>2</v>
      </c>
      <c r="B8" s="164" t="s">
        <v>92</v>
      </c>
      <c r="C8" s="101" t="s">
        <v>129</v>
      </c>
      <c r="D8" s="50" t="s">
        <v>176</v>
      </c>
      <c r="E8" s="57">
        <v>10</v>
      </c>
      <c r="F8" s="152">
        <v>14</v>
      </c>
      <c r="G8" s="57">
        <v>10</v>
      </c>
      <c r="H8" s="152">
        <v>26</v>
      </c>
      <c r="I8" s="57">
        <v>7</v>
      </c>
      <c r="J8" s="152">
        <v>23</v>
      </c>
      <c r="K8" s="57">
        <v>10</v>
      </c>
      <c r="L8" s="152">
        <v>26</v>
      </c>
      <c r="M8" s="67">
        <v>10</v>
      </c>
      <c r="N8" s="155" t="s">
        <v>174</v>
      </c>
      <c r="O8" s="57">
        <v>13</v>
      </c>
      <c r="P8" s="152">
        <v>38</v>
      </c>
      <c r="Q8" s="57"/>
      <c r="R8" s="152"/>
      <c r="S8" s="57"/>
      <c r="T8" s="152"/>
      <c r="U8" s="51"/>
      <c r="V8" s="158"/>
      <c r="W8" s="179">
        <f>+F8+H8+J8+L8+P8</f>
        <v>127</v>
      </c>
    </row>
    <row r="9" spans="1:23" ht="21.75" customHeight="1">
      <c r="A9" s="162"/>
      <c r="B9" s="165"/>
      <c r="C9" s="100" t="s">
        <v>130</v>
      </c>
      <c r="D9" s="44" t="s">
        <v>43</v>
      </c>
      <c r="E9" s="88">
        <v>0</v>
      </c>
      <c r="F9" s="153"/>
      <c r="G9" s="58">
        <v>16</v>
      </c>
      <c r="H9" s="153"/>
      <c r="I9" s="58">
        <v>16</v>
      </c>
      <c r="J9" s="153"/>
      <c r="K9" s="58">
        <v>16</v>
      </c>
      <c r="L9" s="153"/>
      <c r="M9" s="122" t="s">
        <v>57</v>
      </c>
      <c r="N9" s="156"/>
      <c r="O9" s="58">
        <v>25</v>
      </c>
      <c r="P9" s="153"/>
      <c r="Q9" s="58"/>
      <c r="R9" s="153"/>
      <c r="S9" s="58"/>
      <c r="T9" s="153"/>
      <c r="U9" s="42"/>
      <c r="V9" s="129"/>
      <c r="W9" s="179"/>
    </row>
    <row r="10" spans="1:23" ht="21.75" customHeight="1" thickBot="1">
      <c r="A10" s="163"/>
      <c r="B10" s="166"/>
      <c r="C10" s="102" t="s">
        <v>131</v>
      </c>
      <c r="D10" s="52">
        <v>2000</v>
      </c>
      <c r="E10" s="60">
        <v>4</v>
      </c>
      <c r="F10" s="154"/>
      <c r="G10" s="90">
        <v>5</v>
      </c>
      <c r="H10" s="154"/>
      <c r="I10" s="90" t="s">
        <v>57</v>
      </c>
      <c r="J10" s="154"/>
      <c r="K10" s="60"/>
      <c r="L10" s="154"/>
      <c r="M10" s="69"/>
      <c r="N10" s="157"/>
      <c r="O10" s="60"/>
      <c r="P10" s="154"/>
      <c r="Q10" s="60"/>
      <c r="R10" s="154"/>
      <c r="S10" s="60"/>
      <c r="T10" s="154"/>
      <c r="U10" s="53"/>
      <c r="V10" s="130"/>
      <c r="W10" s="180"/>
    </row>
    <row r="11" spans="1:23" ht="21.75" customHeight="1">
      <c r="A11" s="161">
        <v>3</v>
      </c>
      <c r="B11" s="165" t="s">
        <v>89</v>
      </c>
      <c r="C11" s="99" t="s">
        <v>126</v>
      </c>
      <c r="D11" s="48" t="s">
        <v>177</v>
      </c>
      <c r="E11" s="59">
        <v>9</v>
      </c>
      <c r="F11" s="152">
        <v>29</v>
      </c>
      <c r="G11" s="59">
        <v>6</v>
      </c>
      <c r="H11" s="152">
        <v>18</v>
      </c>
      <c r="I11" s="92" t="s">
        <v>57</v>
      </c>
      <c r="J11" s="152">
        <v>28</v>
      </c>
      <c r="K11" s="92">
        <v>7</v>
      </c>
      <c r="L11" s="152">
        <v>34</v>
      </c>
      <c r="M11" s="59"/>
      <c r="N11" s="155" t="s">
        <v>173</v>
      </c>
      <c r="O11" s="128" t="s">
        <v>57</v>
      </c>
      <c r="P11" s="152">
        <v>11</v>
      </c>
      <c r="Q11" s="59"/>
      <c r="R11" s="152"/>
      <c r="S11" s="59"/>
      <c r="T11" s="152"/>
      <c r="U11" s="49"/>
      <c r="V11" s="158"/>
      <c r="W11" s="150">
        <f>F11+H11+J11+L11+N11+P11+T11+V11</f>
        <v>120</v>
      </c>
    </row>
    <row r="12" spans="1:23" ht="21.75" customHeight="1">
      <c r="A12" s="162"/>
      <c r="B12" s="165"/>
      <c r="C12" s="100" t="s">
        <v>127</v>
      </c>
      <c r="D12" s="44" t="s">
        <v>43</v>
      </c>
      <c r="E12" s="58">
        <v>20</v>
      </c>
      <c r="F12" s="153"/>
      <c r="G12" s="88" t="s">
        <v>57</v>
      </c>
      <c r="H12" s="153"/>
      <c r="I12" s="58">
        <v>20</v>
      </c>
      <c r="J12" s="153"/>
      <c r="K12" s="58">
        <v>25</v>
      </c>
      <c r="L12" s="153"/>
      <c r="M12" s="88" t="s">
        <v>57</v>
      </c>
      <c r="N12" s="156"/>
      <c r="O12" s="58"/>
      <c r="P12" s="153"/>
      <c r="Q12" s="58"/>
      <c r="R12" s="153"/>
      <c r="S12" s="58"/>
      <c r="T12" s="153"/>
      <c r="U12" s="42"/>
      <c r="V12" s="129"/>
      <c r="W12" s="151"/>
    </row>
    <row r="13" spans="1:23" ht="21.75" customHeight="1">
      <c r="A13" s="162"/>
      <c r="B13" s="165"/>
      <c r="C13" s="98" t="s">
        <v>128</v>
      </c>
      <c r="D13" s="44">
        <v>1600</v>
      </c>
      <c r="E13" s="134">
        <v>0</v>
      </c>
      <c r="F13" s="153"/>
      <c r="G13" s="66">
        <v>12</v>
      </c>
      <c r="H13" s="153"/>
      <c r="I13" s="66">
        <v>8</v>
      </c>
      <c r="J13" s="153"/>
      <c r="K13" s="66">
        <v>9</v>
      </c>
      <c r="L13" s="153"/>
      <c r="M13" s="135" t="s">
        <v>57</v>
      </c>
      <c r="N13" s="156"/>
      <c r="O13" s="66">
        <v>11</v>
      </c>
      <c r="P13" s="153"/>
      <c r="Q13" s="66"/>
      <c r="R13" s="153"/>
      <c r="S13" s="66"/>
      <c r="T13" s="153"/>
      <c r="U13" s="64"/>
      <c r="V13" s="129"/>
      <c r="W13" s="151"/>
    </row>
    <row r="14" spans="1:23" ht="21.75" customHeight="1" thickBot="1">
      <c r="A14" s="163"/>
      <c r="B14" s="123"/>
      <c r="C14" s="126" t="s">
        <v>172</v>
      </c>
      <c r="D14" s="127">
        <v>2000</v>
      </c>
      <c r="E14" s="132"/>
      <c r="F14" s="154"/>
      <c r="G14" s="132"/>
      <c r="H14" s="154"/>
      <c r="I14" s="132"/>
      <c r="J14" s="154"/>
      <c r="K14" s="132"/>
      <c r="L14" s="154"/>
      <c r="M14" s="136"/>
      <c r="N14" s="157"/>
      <c r="O14" s="128" t="s">
        <v>57</v>
      </c>
      <c r="P14" s="154"/>
      <c r="Q14" s="132"/>
      <c r="R14" s="154"/>
      <c r="S14" s="132"/>
      <c r="T14" s="154"/>
      <c r="U14" s="133"/>
      <c r="V14" s="130"/>
      <c r="W14" s="151"/>
    </row>
    <row r="15" spans="1:23" ht="21.75" customHeight="1">
      <c r="A15" s="161">
        <v>4</v>
      </c>
      <c r="B15" s="164" t="s">
        <v>90</v>
      </c>
      <c r="C15" s="101" t="s">
        <v>132</v>
      </c>
      <c r="D15" s="50">
        <v>2000</v>
      </c>
      <c r="E15" s="89">
        <v>0</v>
      </c>
      <c r="F15" s="152">
        <v>20</v>
      </c>
      <c r="G15" s="89" t="s">
        <v>57</v>
      </c>
      <c r="H15" s="152">
        <v>20</v>
      </c>
      <c r="I15" s="89" t="s">
        <v>57</v>
      </c>
      <c r="J15" s="152">
        <v>14</v>
      </c>
      <c r="K15" s="120"/>
      <c r="L15" s="152">
        <v>13</v>
      </c>
      <c r="M15" s="120"/>
      <c r="N15" s="152">
        <v>20</v>
      </c>
      <c r="O15" s="57"/>
      <c r="P15" s="152"/>
      <c r="Q15" s="57"/>
      <c r="R15" s="152"/>
      <c r="S15" s="57"/>
      <c r="T15" s="152"/>
      <c r="U15" s="51"/>
      <c r="V15" s="158"/>
      <c r="W15" s="150">
        <f>F15+H15+J15+L15+N15+P15+T15+V15</f>
        <v>87</v>
      </c>
    </row>
    <row r="16" spans="1:23" ht="21.75" customHeight="1">
      <c r="A16" s="162"/>
      <c r="B16" s="165"/>
      <c r="C16" s="100" t="s">
        <v>133</v>
      </c>
      <c r="D16" s="44">
        <v>1400</v>
      </c>
      <c r="E16" s="58">
        <v>4</v>
      </c>
      <c r="F16" s="153"/>
      <c r="G16" s="77"/>
      <c r="H16" s="153"/>
      <c r="I16" s="58">
        <v>1</v>
      </c>
      <c r="J16" s="153"/>
      <c r="K16" s="58"/>
      <c r="L16" s="153"/>
      <c r="M16" s="68"/>
      <c r="N16" s="153"/>
      <c r="O16" s="58"/>
      <c r="P16" s="153"/>
      <c r="Q16" s="58"/>
      <c r="R16" s="153"/>
      <c r="S16" s="58"/>
      <c r="T16" s="153"/>
      <c r="U16" s="42"/>
      <c r="V16" s="129"/>
      <c r="W16" s="151"/>
    </row>
    <row r="17" spans="1:23" ht="21.75" customHeight="1" thickBot="1">
      <c r="A17" s="163"/>
      <c r="B17" s="166"/>
      <c r="C17" s="102" t="s">
        <v>134</v>
      </c>
      <c r="D17" s="52" t="s">
        <v>43</v>
      </c>
      <c r="E17" s="60">
        <v>16</v>
      </c>
      <c r="F17" s="154"/>
      <c r="G17" s="60">
        <v>20</v>
      </c>
      <c r="H17" s="154"/>
      <c r="I17" s="60">
        <v>13</v>
      </c>
      <c r="J17" s="154"/>
      <c r="K17" s="60">
        <v>13</v>
      </c>
      <c r="L17" s="154"/>
      <c r="M17" s="69">
        <v>20</v>
      </c>
      <c r="N17" s="154"/>
      <c r="O17" s="60"/>
      <c r="P17" s="154"/>
      <c r="Q17" s="60"/>
      <c r="R17" s="154"/>
      <c r="S17" s="60"/>
      <c r="T17" s="154"/>
      <c r="U17" s="53"/>
      <c r="V17" s="130"/>
      <c r="W17" s="131"/>
    </row>
    <row r="18" spans="1:23" ht="21.75" customHeight="1">
      <c r="A18" s="161">
        <v>5</v>
      </c>
      <c r="B18" s="164" t="s">
        <v>111</v>
      </c>
      <c r="C18" s="97" t="s">
        <v>132</v>
      </c>
      <c r="D18" s="50">
        <v>2000</v>
      </c>
      <c r="E18" s="82"/>
      <c r="F18" s="152"/>
      <c r="G18" s="82"/>
      <c r="H18" s="152">
        <v>19</v>
      </c>
      <c r="I18" s="82"/>
      <c r="J18" s="152">
        <v>11</v>
      </c>
      <c r="K18" s="89" t="s">
        <v>57</v>
      </c>
      <c r="L18" s="152">
        <v>0</v>
      </c>
      <c r="M18" s="89" t="s">
        <v>57</v>
      </c>
      <c r="N18" s="152">
        <v>25</v>
      </c>
      <c r="O18" s="57" t="s">
        <v>57</v>
      </c>
      <c r="P18" s="152">
        <v>16</v>
      </c>
      <c r="Q18" s="57"/>
      <c r="R18" s="152"/>
      <c r="S18" s="57"/>
      <c r="T18" s="152"/>
      <c r="U18" s="51"/>
      <c r="V18" s="158"/>
      <c r="W18" s="150">
        <f>F18+H18+J18+L18+N18+P18+T18+V18</f>
        <v>71</v>
      </c>
    </row>
    <row r="19" spans="1:23" ht="21.75" customHeight="1">
      <c r="A19" s="162"/>
      <c r="B19" s="165"/>
      <c r="C19" s="98" t="s">
        <v>138</v>
      </c>
      <c r="D19" s="44">
        <v>1600</v>
      </c>
      <c r="E19" s="83"/>
      <c r="F19" s="153"/>
      <c r="G19" s="66">
        <v>4</v>
      </c>
      <c r="H19" s="153"/>
      <c r="I19" s="66"/>
      <c r="J19" s="153"/>
      <c r="K19" s="85"/>
      <c r="L19" s="153"/>
      <c r="M19" s="66">
        <v>9</v>
      </c>
      <c r="N19" s="153"/>
      <c r="O19" s="66"/>
      <c r="P19" s="153"/>
      <c r="Q19" s="66"/>
      <c r="R19" s="153"/>
      <c r="S19" s="66"/>
      <c r="T19" s="153"/>
      <c r="U19" s="64"/>
      <c r="V19" s="129"/>
      <c r="W19" s="151"/>
    </row>
    <row r="20" spans="1:23" ht="21.75" customHeight="1" thickBot="1">
      <c r="A20" s="163"/>
      <c r="B20" s="166"/>
      <c r="C20" s="104" t="s">
        <v>139</v>
      </c>
      <c r="D20" s="78">
        <v>1600</v>
      </c>
      <c r="E20" s="84"/>
      <c r="F20" s="154"/>
      <c r="G20" s="79">
        <v>15</v>
      </c>
      <c r="H20" s="154"/>
      <c r="I20" s="79">
        <v>11</v>
      </c>
      <c r="J20" s="154"/>
      <c r="K20" s="96" t="s">
        <v>57</v>
      </c>
      <c r="L20" s="154"/>
      <c r="M20" s="80">
        <v>16</v>
      </c>
      <c r="N20" s="154"/>
      <c r="O20" s="79">
        <v>16</v>
      </c>
      <c r="P20" s="154"/>
      <c r="Q20" s="79"/>
      <c r="R20" s="154"/>
      <c r="S20" s="79"/>
      <c r="T20" s="154"/>
      <c r="U20" s="81"/>
      <c r="V20" s="130"/>
      <c r="W20" s="131"/>
    </row>
    <row r="21" spans="1:23" ht="21.75" customHeight="1">
      <c r="A21" s="161">
        <v>6</v>
      </c>
      <c r="B21" s="164" t="s">
        <v>93</v>
      </c>
      <c r="C21" s="97" t="s">
        <v>135</v>
      </c>
      <c r="D21" s="50">
        <v>2000</v>
      </c>
      <c r="E21" s="91">
        <v>0</v>
      </c>
      <c r="F21" s="155" t="s">
        <v>175</v>
      </c>
      <c r="G21" s="89" t="s">
        <v>57</v>
      </c>
      <c r="H21" s="152">
        <v>10</v>
      </c>
      <c r="I21" s="89" t="s">
        <v>57</v>
      </c>
      <c r="J21" s="152">
        <v>13</v>
      </c>
      <c r="K21" s="89" t="s">
        <v>57</v>
      </c>
      <c r="L21" s="152">
        <v>11</v>
      </c>
      <c r="M21" s="120"/>
      <c r="N21" s="152">
        <v>24</v>
      </c>
      <c r="O21" s="57"/>
      <c r="P21" s="152">
        <v>10</v>
      </c>
      <c r="Q21" s="57"/>
      <c r="R21" s="152"/>
      <c r="S21" s="57"/>
      <c r="T21" s="152"/>
      <c r="U21" s="51"/>
      <c r="V21" s="158"/>
      <c r="W21" s="151">
        <f>+H21+J21+L21+N21+P21</f>
        <v>68</v>
      </c>
    </row>
    <row r="22" spans="1:23" ht="21.75" customHeight="1">
      <c r="A22" s="162"/>
      <c r="B22" s="165"/>
      <c r="C22" s="98" t="s">
        <v>136</v>
      </c>
      <c r="D22" s="44">
        <v>1400</v>
      </c>
      <c r="E22" s="61">
        <v>6</v>
      </c>
      <c r="F22" s="156"/>
      <c r="G22" s="58">
        <v>3</v>
      </c>
      <c r="H22" s="153"/>
      <c r="I22" s="58">
        <v>3</v>
      </c>
      <c r="J22" s="153"/>
      <c r="K22" s="77"/>
      <c r="L22" s="153"/>
      <c r="M22" s="122" t="s">
        <v>57</v>
      </c>
      <c r="N22" s="153"/>
      <c r="O22" s="58">
        <v>10</v>
      </c>
      <c r="P22" s="153"/>
      <c r="Q22" s="58"/>
      <c r="R22" s="153"/>
      <c r="S22" s="58"/>
      <c r="T22" s="153"/>
      <c r="U22" s="42"/>
      <c r="V22" s="129"/>
      <c r="W22" s="151"/>
    </row>
    <row r="23" spans="1:23" ht="21.75" customHeight="1">
      <c r="A23" s="162"/>
      <c r="B23" s="165"/>
      <c r="C23" s="99" t="s">
        <v>159</v>
      </c>
      <c r="D23" s="54">
        <v>2000</v>
      </c>
      <c r="E23" s="121"/>
      <c r="F23" s="156"/>
      <c r="G23" s="95"/>
      <c r="H23" s="153"/>
      <c r="I23" s="95"/>
      <c r="J23" s="153"/>
      <c r="K23" s="95"/>
      <c r="L23" s="153"/>
      <c r="M23" s="94">
        <v>11</v>
      </c>
      <c r="N23" s="153"/>
      <c r="O23" s="65" t="s">
        <v>57</v>
      </c>
      <c r="P23" s="153"/>
      <c r="Q23" s="65"/>
      <c r="R23" s="153"/>
      <c r="S23" s="65"/>
      <c r="T23" s="153"/>
      <c r="U23" s="55"/>
      <c r="V23" s="129"/>
      <c r="W23" s="151"/>
    </row>
    <row r="24" spans="1:23" ht="21.75" customHeight="1" thickBot="1">
      <c r="A24" s="163"/>
      <c r="B24" s="166"/>
      <c r="C24" s="103" t="s">
        <v>137</v>
      </c>
      <c r="D24" s="52">
        <v>2000</v>
      </c>
      <c r="E24" s="86"/>
      <c r="F24" s="157"/>
      <c r="G24" s="60">
        <v>7</v>
      </c>
      <c r="H24" s="154"/>
      <c r="I24" s="60">
        <v>10</v>
      </c>
      <c r="J24" s="154"/>
      <c r="K24" s="60">
        <v>11</v>
      </c>
      <c r="L24" s="154"/>
      <c r="M24" s="69">
        <v>13</v>
      </c>
      <c r="N24" s="154"/>
      <c r="O24" s="60" t="s">
        <v>57</v>
      </c>
      <c r="P24" s="154"/>
      <c r="Q24" s="60"/>
      <c r="R24" s="154"/>
      <c r="S24" s="60"/>
      <c r="T24" s="154"/>
      <c r="U24" s="53"/>
      <c r="V24" s="130"/>
      <c r="W24" s="131"/>
    </row>
    <row r="25" spans="1:23" ht="21.75" customHeight="1">
      <c r="A25" s="161">
        <v>7</v>
      </c>
      <c r="B25" s="164" t="s">
        <v>91</v>
      </c>
      <c r="C25" s="101" t="s">
        <v>140</v>
      </c>
      <c r="D25" s="50" t="s">
        <v>43</v>
      </c>
      <c r="E25" s="57">
        <v>7</v>
      </c>
      <c r="F25" s="152">
        <v>20</v>
      </c>
      <c r="G25" s="82"/>
      <c r="H25" s="152">
        <v>3</v>
      </c>
      <c r="I25" s="82"/>
      <c r="J25" s="152">
        <v>0</v>
      </c>
      <c r="K25" s="82"/>
      <c r="L25" s="152">
        <v>0</v>
      </c>
      <c r="M25" s="82"/>
      <c r="N25" s="152"/>
      <c r="O25" s="57"/>
      <c r="P25" s="152"/>
      <c r="Q25" s="57"/>
      <c r="R25" s="152"/>
      <c r="S25" s="57"/>
      <c r="T25" s="152"/>
      <c r="U25" s="51"/>
      <c r="V25" s="158"/>
      <c r="W25" s="150">
        <f>F25+H25+J25+L25+N25+P25+T25+V25</f>
        <v>23</v>
      </c>
    </row>
    <row r="26" spans="1:23" ht="21.75" customHeight="1">
      <c r="A26" s="162"/>
      <c r="B26" s="165"/>
      <c r="C26" s="98" t="s">
        <v>141</v>
      </c>
      <c r="D26" s="44">
        <v>1600</v>
      </c>
      <c r="E26" s="61">
        <v>13</v>
      </c>
      <c r="F26" s="153"/>
      <c r="G26" s="85"/>
      <c r="H26" s="153"/>
      <c r="I26" s="85"/>
      <c r="J26" s="153"/>
      <c r="K26" s="85"/>
      <c r="L26" s="153"/>
      <c r="M26" s="85"/>
      <c r="N26" s="153"/>
      <c r="O26" s="66"/>
      <c r="P26" s="153"/>
      <c r="Q26" s="66"/>
      <c r="R26" s="153"/>
      <c r="S26" s="66"/>
      <c r="T26" s="153"/>
      <c r="U26" s="64"/>
      <c r="V26" s="129"/>
      <c r="W26" s="151"/>
    </row>
    <row r="27" spans="1:23" ht="21.75" customHeight="1" thickBot="1">
      <c r="A27" s="163"/>
      <c r="B27" s="166"/>
      <c r="C27" s="105" t="s">
        <v>142</v>
      </c>
      <c r="D27" s="78">
        <v>1600</v>
      </c>
      <c r="E27" s="84"/>
      <c r="F27" s="154"/>
      <c r="G27" s="79">
        <v>3</v>
      </c>
      <c r="H27" s="154"/>
      <c r="I27" s="79"/>
      <c r="J27" s="154"/>
      <c r="K27" s="79"/>
      <c r="L27" s="154"/>
      <c r="M27" s="80"/>
      <c r="N27" s="154"/>
      <c r="O27" s="79"/>
      <c r="P27" s="154"/>
      <c r="Q27" s="79"/>
      <c r="R27" s="154"/>
      <c r="S27" s="79"/>
      <c r="T27" s="154"/>
      <c r="U27" s="81"/>
      <c r="V27" s="130"/>
      <c r="W27" s="131"/>
    </row>
    <row r="28" ht="15.75" customHeight="1"/>
    <row r="29" spans="1:23" ht="15.75">
      <c r="A29" s="28"/>
      <c r="B29" s="138" t="s">
        <v>41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27"/>
      <c r="S29" s="6"/>
      <c r="T29" s="6"/>
      <c r="U29" s="6"/>
      <c r="V29" s="6"/>
      <c r="W29" s="6"/>
    </row>
  </sheetData>
  <mergeCells count="98">
    <mergeCell ref="T25:T27"/>
    <mergeCell ref="V25:V27"/>
    <mergeCell ref="W25:W27"/>
    <mergeCell ref="W8:W10"/>
    <mergeCell ref="V8:V10"/>
    <mergeCell ref="A25:A27"/>
    <mergeCell ref="B25:B27"/>
    <mergeCell ref="F25:F27"/>
    <mergeCell ref="H25:H27"/>
    <mergeCell ref="R25:R27"/>
    <mergeCell ref="L21:L24"/>
    <mergeCell ref="W3:W4"/>
    <mergeCell ref="W15:W17"/>
    <mergeCell ref="V21:V24"/>
    <mergeCell ref="W21:W24"/>
    <mergeCell ref="T5:T7"/>
    <mergeCell ref="P8:P10"/>
    <mergeCell ref="N21:N24"/>
    <mergeCell ref="L25:L27"/>
    <mergeCell ref="T15:T17"/>
    <mergeCell ref="L8:L10"/>
    <mergeCell ref="P21:P24"/>
    <mergeCell ref="R21:R24"/>
    <mergeCell ref="T21:T24"/>
    <mergeCell ref="N15:N17"/>
    <mergeCell ref="P15:P17"/>
    <mergeCell ref="N8:N10"/>
    <mergeCell ref="T8:T10"/>
    <mergeCell ref="A5:A7"/>
    <mergeCell ref="B5:B7"/>
    <mergeCell ref="F5:F7"/>
    <mergeCell ref="P5:P7"/>
    <mergeCell ref="N5:N7"/>
    <mergeCell ref="L5:L7"/>
    <mergeCell ref="I3:J3"/>
    <mergeCell ref="F21:F24"/>
    <mergeCell ref="H21:H24"/>
    <mergeCell ref="J5:J7"/>
    <mergeCell ref="H5:H7"/>
    <mergeCell ref="J21:J24"/>
    <mergeCell ref="H8:H10"/>
    <mergeCell ref="J8:J10"/>
    <mergeCell ref="F15:F17"/>
    <mergeCell ref="Q3:R3"/>
    <mergeCell ref="S3:T3"/>
    <mergeCell ref="A15:A17"/>
    <mergeCell ref="A21:A24"/>
    <mergeCell ref="B21:B24"/>
    <mergeCell ref="B11:B13"/>
    <mergeCell ref="B8:B10"/>
    <mergeCell ref="A11:A14"/>
    <mergeCell ref="A8:A10"/>
    <mergeCell ref="G3:H3"/>
    <mergeCell ref="F8:F10"/>
    <mergeCell ref="B15:B17"/>
    <mergeCell ref="A1:U1"/>
    <mergeCell ref="A2:U2"/>
    <mergeCell ref="A3:D3"/>
    <mergeCell ref="E3:F3"/>
    <mergeCell ref="K3:L3"/>
    <mergeCell ref="U3:V3"/>
    <mergeCell ref="M3:N3"/>
    <mergeCell ref="O3:P3"/>
    <mergeCell ref="B29:Q29"/>
    <mergeCell ref="H15:H17"/>
    <mergeCell ref="J15:J17"/>
    <mergeCell ref="L15:L17"/>
    <mergeCell ref="J25:J27"/>
    <mergeCell ref="N25:N27"/>
    <mergeCell ref="P25:P27"/>
    <mergeCell ref="J18:J20"/>
    <mergeCell ref="L18:L20"/>
    <mergeCell ref="N18:N20"/>
    <mergeCell ref="P18:P20"/>
    <mergeCell ref="A18:A20"/>
    <mergeCell ref="B18:B20"/>
    <mergeCell ref="F18:F20"/>
    <mergeCell ref="H18:H20"/>
    <mergeCell ref="W5:W7"/>
    <mergeCell ref="V5:V7"/>
    <mergeCell ref="V18:V20"/>
    <mergeCell ref="R5:R7"/>
    <mergeCell ref="R18:R20"/>
    <mergeCell ref="W18:W20"/>
    <mergeCell ref="V15:V17"/>
    <mergeCell ref="T18:T20"/>
    <mergeCell ref="R8:R10"/>
    <mergeCell ref="R15:R17"/>
    <mergeCell ref="W11:W14"/>
    <mergeCell ref="F11:F14"/>
    <mergeCell ref="H11:H14"/>
    <mergeCell ref="J11:J14"/>
    <mergeCell ref="L11:L14"/>
    <mergeCell ref="N11:N14"/>
    <mergeCell ref="P11:P14"/>
    <mergeCell ref="R11:R14"/>
    <mergeCell ref="T11:T14"/>
    <mergeCell ref="V11:V14"/>
  </mergeCells>
  <printOptions/>
  <pageMargins left="0.984251968503937" right="0.1968503937007874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1</cp:lastModifiedBy>
  <cp:lastPrinted>2008-07-21T13:41:56Z</cp:lastPrinted>
  <dcterms:created xsi:type="dcterms:W3CDTF">1998-11-05T08:49:55Z</dcterms:created>
  <dcterms:modified xsi:type="dcterms:W3CDTF">2008-07-23T08:58:45Z</dcterms:modified>
  <cp:category/>
  <cp:version/>
  <cp:contentType/>
  <cp:contentStatus/>
</cp:coreProperties>
</file>